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tabRatio="899" firstSheet="12" activeTab="18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2016收入预算总表" sheetId="57" r:id="rId16"/>
    <sheet name="2016财政拨款收支预算总表" sheetId="58" r:id="rId17"/>
    <sheet name="Sheet1" sheetId="59" r:id="rId18"/>
    <sheet name="三公经费预算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'!$A$1:$O$20</definedName>
    <definedName name="_xlnm.Print_Area" localSheetId="4">'03 支出预算总表（按支出构成）'!$A$1:$P$19</definedName>
    <definedName name="_xlnm.Print_Area" localSheetId="5">'04 预算拨款-支出预算总表（按支出构成）'!$A$1:$O$20</definedName>
    <definedName name="_xlnm.Print_Area" localSheetId="6">'05 基本支出-工资福利和对个人和家庭补助支出（按预算拨款）'!$A$1:$S$18</definedName>
    <definedName name="_xlnm.Print_Area" localSheetId="7">'06 除301和303外的基本支出（按预算拨款）'!$A$1:$N$13</definedName>
    <definedName name="_xlnm.Print_Area" localSheetId="8">'07 预算拨款的基本专项支出'!$A$1:$J$7</definedName>
    <definedName name="_xlnm.Print_Area" localSheetId="9">'08-1 项目支出预算表（按资金来源）'!$A$1:$Q$8</definedName>
    <definedName name="_xlnm.Print_Area" localSheetId="10">'08-2 项目支出预算表(按项目类型)'!$A$1:$L$7</definedName>
    <definedName name="_xlnm.Print_Area" localSheetId="11">'08-3 项目支出预算表（按经济分类）'!$A$1:$J$7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<sst xmlns="http://schemas.openxmlformats.org/spreadsheetml/2006/main" count="277">
  <si>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</si>
  <si>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</si>
  <si>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</si>
  <si>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</si>
  <si>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</si>
  <si>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</si>
  <si>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</si>
  <si>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</si>
  <si>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</si>
  <si>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</si>
  <si>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144001</t>
  </si>
  <si>
    <t>陆丰市地方公路管理站</t>
  </si>
  <si>
    <t xml:space="preserve">    一、贯彻执行《中华人民共和国公路法》、《中华人民共和国公路安全保护条例》、《广东省公路条例》、广东省公路路政管理条例》有关法律法规，按照国家和上级及主要管理部门的有关规定，制定具体的地方公路行业管理制度并组织实施。
    二、拟订我市省道、县道、乡道、村道的地养公路（下简称地养公路）发展规划和年度计划，负责地养公路养护投资计划的安排使用和建设、改造项目的审核和立项报批工作；参与 地方公路改造项目的竣工验收工作。
    三、按照分级分类管理的规定，负责地养公路的建设、改造、养护和管理工作。
    四、负责地养公路行政许可和公路管理保护工作，组织实施路政执法。
    五、承办市政府和上级主管部门交办的其他事项。</t>
  </si>
  <si>
    <t>东海镇华贵路洛洲花苑对面地方公路管理站</t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</si>
  <si>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</si>
  <si>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</si>
  <si>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</si>
  <si>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</si>
  <si>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</si>
  <si>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</si>
  <si>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</si>
  <si>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</si>
  <si>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</si>
  <si>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</si>
  <si>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</si>
  <si>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</si>
  <si>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</si>
  <si>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</si>
  <si>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</si>
  <si>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</si>
  <si>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</si>
  <si>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</si>
  <si>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</si>
  <si>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</si>
  <si>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</si>
  <si>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</si>
  <si>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</si>
  <si>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</si>
  <si>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</si>
  <si>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</si>
  <si>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</si>
  <si>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</si>
  <si>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</si>
  <si>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</si>
  <si>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</si>
  <si>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</si>
  <si>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</si>
  <si>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</si>
  <si>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</si>
  <si>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</si>
  <si>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</si>
  <si>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</si>
  <si>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</si>
  <si>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</si>
  <si>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</si>
  <si>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</si>
  <si>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</si>
  <si>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</si>
  <si>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</si>
  <si>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</si>
  <si>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</si>
  <si>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</si>
  <si>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</si>
  <si>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</si>
  <si>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</si>
  <si>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</si>
  <si>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</si>
  <si>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</si>
  <si>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</si>
  <si>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</si>
  <si>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</si>
  <si>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</si>
  <si>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</si>
  <si>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</si>
  <si>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</si>
  <si>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</si>
  <si>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</si>
  <si>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</si>
  <si>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</si>
  <si>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</si>
  <si>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</si>
  <si>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</si>
  <si>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</si>
  <si>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</si>
  <si>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</si>
  <si>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</si>
  <si>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</si>
  <si>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</si>
  <si>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</si>
  <si>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</si>
  <si>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</si>
  <si>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</si>
  <si>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</si>
  <si>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</si>
  <si>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</si>
  <si>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</si>
  <si>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</si>
  <si>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</si>
  <si>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</si>
  <si>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</si>
  <si>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</si>
  <si>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</si>
  <si>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</si>
  <si>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</si>
  <si>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</si>
  <si>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</si>
  <si>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</si>
  <si>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</si>
  <si>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</si>
  <si>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</si>
  <si>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144</t>
  </si>
  <si>
    <t>陆丰市地方管理站</t>
  </si>
  <si>
    <t xml:space="preserve">  144001</t>
  </si>
  <si>
    <t xml:space="preserve">  陆丰市地方公路管理站</t>
  </si>
  <si>
    <t>210</t>
  </si>
  <si>
    <t xml:space="preserve">    医疗卫生与计划生育支出</t>
  </si>
  <si>
    <t>05</t>
  </si>
  <si>
    <t xml:space="preserve">      医疗保障</t>
  </si>
  <si>
    <t xml:space="preserve">  210</t>
  </si>
  <si>
    <t xml:space="preserve">  05</t>
  </si>
  <si>
    <t>02</t>
  </si>
  <si>
    <t xml:space="preserve">    </t>
  </si>
  <si>
    <t xml:space="preserve">        事业单位医疗</t>
  </si>
  <si>
    <t>214</t>
  </si>
  <si>
    <t xml:space="preserve">    交通运输支出</t>
  </si>
  <si>
    <t>01</t>
  </si>
  <si>
    <t xml:space="preserve">      公路水路运输</t>
  </si>
  <si>
    <t xml:space="preserve">  214</t>
  </si>
  <si>
    <t xml:space="preserve">  01</t>
  </si>
  <si>
    <t xml:space="preserve">        行政运行（公路水路运输）</t>
  </si>
  <si>
    <t xml:space="preserve">        公路改建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</si>
  <si>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</si>
  <si>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</si>
  <si>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</si>
  <si>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</si>
  <si>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</si>
  <si>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</si>
  <si>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</si>
  <si>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</si>
  <si>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</si>
  <si>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</si>
  <si>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</si>
  <si>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</si>
  <si>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</si>
  <si>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</si>
  <si>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</si>
  <si>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</si>
  <si>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</si>
  <si>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</si>
  <si>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</si>
  <si>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</si>
  <si>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</si>
  <si>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</si>
  <si>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</si>
  <si>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</si>
  <si>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</si>
  <si>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</si>
  <si>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</si>
  <si>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</si>
  <si>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</si>
  <si>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</si>
  <si>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</si>
  <si>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</si>
  <si>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</si>
  <si>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</si>
  <si>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</si>
  <si>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</si>
  <si>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</si>
  <si>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</si>
  <si>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</si>
  <si>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</si>
  <si>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</si>
  <si>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</si>
  <si>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</si>
  <si>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</si>
  <si>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</si>
  <si>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</si>
  <si>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</si>
  <si>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</si>
  <si>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</si>
  <si>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</si>
  <si>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</si>
  <si>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</si>
  <si>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</si>
  <si>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</si>
  <si>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</si>
  <si>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</si>
  <si>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</si>
  <si>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</si>
  <si>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</si>
  <si>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</si>
  <si>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</si>
  <si>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</si>
  <si>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</si>
  <si>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</si>
  <si>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</si>
  <si>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</si>
  <si>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</si>
  <si>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</si>
  <si>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</si>
  <si>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</si>
  <si>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</si>
  <si>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</si>
  <si>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</si>
  <si>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</si>
  <si>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</si>
  <si>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</si>
  <si>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</si>
  <si>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</si>
  <si>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</si>
  <si>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</si>
  <si>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</si>
  <si>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</si>
  <si>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</si>
  <si>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</si>
  <si>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</si>
  <si>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</si>
  <si>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</si>
  <si>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</si>
  <si>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</si>
  <si>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</si>
  <si>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</si>
  <si>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</si>
  <si>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</si>
  <si>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</si>
  <si>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</si>
  <si>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</si>
  <si>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</si>
  <si>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</si>
  <si>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</si>
  <si>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</si>
  <si>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</si>
  <si>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</si>
  <si>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</si>
  <si>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</si>
  <si>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</si>
  <si>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</si>
  <si>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</si>
  <si>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</si>
  <si>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</si>
  <si>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</si>
  <si>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</si>
  <si>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</si>
  <si>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</si>
  <si>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</si>
  <si>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收入预算总表</t>
  </si>
  <si>
    <t>单位名称：陆丰市地方公路管理站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</si>
  <si>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</si>
  <si>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</si>
  <si>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</si>
  <si>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 xml:space="preserve">财政拨款收支预算总表 </t>
  </si>
  <si>
    <t>单位名称：陆丰地方公路管理站</t>
  </si>
  <si>
    <t xml:space="preserve">     商品和服务支出</t>
  </si>
  <si>
    <t>（二）综合补助经费</t>
  </si>
  <si>
    <t xml:space="preserve">    债务利息及费用支出</t>
  </si>
  <si>
    <t xml:space="preserve">    资本性支出（基本建设）</t>
  </si>
  <si>
    <t xml:space="preserve">    资本性支出</t>
  </si>
  <si>
    <t xml:space="preserve">    对企业补助（基本建设）</t>
  </si>
  <si>
    <t xml:space="preserve">    对企业补助</t>
  </si>
  <si>
    <t xml:space="preserve">    对社会保障基金补助</t>
  </si>
  <si>
    <t>二十三、国有资本经营预算支出</t>
  </si>
  <si>
    <t>2016年政府性基金预算支出情况表</t>
  </si>
  <si>
    <t>部门：陆丰市地方公路管理站</t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</si>
  <si>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</si>
  <si>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</si>
  <si>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</si>
  <si>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</si>
  <si>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</si>
  <si>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t>201</t>
    </r>
    <r>
      <rPr>
        <sz val="24"/>
        <rFont val="宋体"/>
        <charset val="134"/>
      </rPr>
      <t>6年部门财政拨款“三公”经费预算表</t>
    </r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</si>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</sst>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.00_ "/>
    <numFmt numFmtId="178" formatCode="#,##0_ ;[Red]\-#,##0\ "/>
    <numFmt numFmtId="41" formatCode="_ * #,##0_ ;_ * \-#,##0_ ;_ * &quot;-&quot;_ ;_ @_ "/>
    <numFmt numFmtId="179" formatCode="0.00_ ;[Red]\-0.00\ "/>
    <numFmt numFmtId="180" formatCode="#,##0_ "/>
  </numFmts>
  <fonts count="40">
    <font>
      <sz val="9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黑体"/>
      <family val="3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4"/>
      <name val="黑体"/>
      <family val="3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b/>
      <sz val="22"/>
      <name val="黑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6" fillId="24" borderId="2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16" borderId="25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5" borderId="24" applyNumberFormat="0" applyAlignment="0" applyProtection="0">
      <alignment vertical="center"/>
    </xf>
    <xf numFmtId="0" fontId="39" fillId="15" borderId="28" applyNumberFormat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77" fontId="3" fillId="0" borderId="1" xfId="0" applyNumberFormat="1" applyFont="1" applyFill="1" applyBorder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30" applyFont="1" applyAlignment="1">
      <alignment horizontal="centerContinuous" vertical="center"/>
    </xf>
    <xf numFmtId="0" fontId="9" fillId="0" borderId="0" xfId="30" applyFont="1" applyAlignment="1">
      <alignment horizontal="centerContinuous" vertical="center"/>
    </xf>
    <xf numFmtId="0" fontId="10" fillId="0" borderId="0" xfId="30" applyNumberFormat="1" applyFont="1" applyFill="1" applyAlignment="1" applyProtection="1">
      <alignment horizontal="centerContinuous" vertical="center"/>
    </xf>
    <xf numFmtId="0" fontId="9" fillId="0" borderId="0" xfId="30" applyFont="1" applyFill="1">
      <alignment vertical="center"/>
    </xf>
    <xf numFmtId="0" fontId="9" fillId="0" borderId="0" xfId="30" applyFont="1">
      <alignment vertical="center"/>
    </xf>
    <xf numFmtId="0" fontId="9" fillId="0" borderId="0" xfId="30" applyFont="1" applyAlignment="1">
      <alignment horizontal="right"/>
    </xf>
    <xf numFmtId="0" fontId="11" fillId="0" borderId="1" xfId="30" applyFont="1" applyBorder="1" applyAlignment="1">
      <alignment horizontal="center" vertical="center"/>
    </xf>
    <xf numFmtId="0" fontId="11" fillId="0" borderId="1" xfId="30" applyNumberFormat="1" applyFont="1" applyFill="1" applyBorder="1" applyAlignment="1" applyProtection="1">
      <alignment horizontal="center" vertical="center"/>
    </xf>
    <xf numFmtId="0" fontId="11" fillId="0" borderId="10" xfId="30" applyFont="1" applyBorder="1" applyAlignment="1">
      <alignment horizontal="center" vertical="center"/>
    </xf>
    <xf numFmtId="0" fontId="11" fillId="0" borderId="1" xfId="30" applyFont="1" applyFill="1" applyBorder="1" applyAlignment="1">
      <alignment horizontal="center" vertical="center"/>
    </xf>
    <xf numFmtId="0" fontId="11" fillId="0" borderId="10" xfId="30" applyFont="1" applyFill="1" applyBorder="1" applyAlignment="1">
      <alignment horizontal="center" vertical="center"/>
    </xf>
    <xf numFmtId="0" fontId="11" fillId="0" borderId="11" xfId="30" applyFont="1" applyFill="1" applyBorder="1">
      <alignment vertical="center"/>
    </xf>
    <xf numFmtId="4" fontId="11" fillId="0" borderId="10" xfId="30" applyNumberFormat="1" applyFont="1" applyFill="1" applyBorder="1" applyAlignment="1" applyProtection="1">
      <alignment horizontal="right" vertical="center"/>
    </xf>
    <xf numFmtId="0" fontId="11" fillId="0" borderId="12" xfId="30" applyFont="1" applyFill="1" applyBorder="1">
      <alignment vertical="center"/>
    </xf>
    <xf numFmtId="4" fontId="11" fillId="0" borderId="10" xfId="30" applyNumberFormat="1" applyFont="1" applyFill="1" applyBorder="1" applyAlignment="1">
      <alignment horizontal="right" vertical="center"/>
    </xf>
    <xf numFmtId="4" fontId="11" fillId="0" borderId="1" xfId="30" applyNumberFormat="1" applyFont="1" applyFill="1" applyBorder="1" applyAlignment="1" applyProtection="1">
      <alignment horizontal="right" vertical="center"/>
    </xf>
    <xf numFmtId="4" fontId="11" fillId="0" borderId="13" xfId="30" applyNumberFormat="1" applyFont="1" applyFill="1" applyBorder="1" applyAlignment="1" applyProtection="1">
      <alignment horizontal="right" vertical="center"/>
    </xf>
    <xf numFmtId="4" fontId="11" fillId="0" borderId="14" xfId="30" applyNumberFormat="1" applyFont="1" applyFill="1" applyBorder="1" applyAlignment="1" applyProtection="1">
      <alignment horizontal="right" vertical="center"/>
    </xf>
    <xf numFmtId="0" fontId="0" fillId="0" borderId="1" xfId="30" applyFill="1" applyBorder="1">
      <alignment vertical="center"/>
    </xf>
    <xf numFmtId="176" fontId="11" fillId="0" borderId="14" xfId="30" applyNumberFormat="1" applyFont="1" applyFill="1" applyBorder="1" applyAlignment="1" applyProtection="1">
      <alignment horizontal="right" vertical="center"/>
    </xf>
    <xf numFmtId="176" fontId="11" fillId="0" borderId="13" xfId="30" applyNumberFormat="1" applyFont="1" applyFill="1" applyBorder="1" applyAlignment="1" applyProtection="1">
      <alignment horizontal="right" vertical="center"/>
    </xf>
    <xf numFmtId="176" fontId="11" fillId="0" borderId="10" xfId="30" applyNumberFormat="1" applyFont="1" applyFill="1" applyBorder="1" applyAlignment="1" applyProtection="1">
      <alignment horizontal="right" vertical="center"/>
    </xf>
    <xf numFmtId="0" fontId="11" fillId="0" borderId="0" xfId="30" applyFont="1" applyFill="1">
      <alignment vertical="center"/>
    </xf>
    <xf numFmtId="176" fontId="11" fillId="0" borderId="1" xfId="30" applyNumberFormat="1" applyFont="1" applyFill="1" applyBorder="1" applyAlignment="1" applyProtection="1">
      <alignment horizontal="right" vertical="center"/>
    </xf>
    <xf numFmtId="0" fontId="11" fillId="0" borderId="12" xfId="30" applyFont="1" applyFill="1" applyBorder="1" applyAlignment="1">
      <alignment horizontal="left" vertical="center"/>
    </xf>
    <xf numFmtId="0" fontId="11" fillId="0" borderId="12" xfId="30" applyFont="1" applyFill="1" applyBorder="1" applyAlignment="1">
      <alignment horizontal="left" vertical="center" wrapText="1"/>
    </xf>
    <xf numFmtId="0" fontId="11" fillId="0" borderId="1" xfId="30" applyFont="1" applyFill="1" applyBorder="1">
      <alignment vertical="center"/>
    </xf>
    <xf numFmtId="176" fontId="11" fillId="0" borderId="14" xfId="30" applyNumberFormat="1" applyFont="1" applyFill="1" applyBorder="1" applyAlignment="1">
      <alignment horizontal="right" vertical="center"/>
    </xf>
    <xf numFmtId="176" fontId="11" fillId="0" borderId="1" xfId="30" applyNumberFormat="1" applyFont="1" applyFill="1" applyBorder="1" applyAlignment="1">
      <alignment horizontal="right" vertical="center"/>
    </xf>
    <xf numFmtId="4" fontId="11" fillId="0" borderId="14" xfId="30" applyNumberFormat="1" applyFont="1" applyFill="1" applyBorder="1" applyAlignment="1">
      <alignment horizontal="right" vertical="center"/>
    </xf>
    <xf numFmtId="0" fontId="11" fillId="0" borderId="1" xfId="30" applyFont="1" applyBorder="1">
      <alignment vertical="center"/>
    </xf>
    <xf numFmtId="4" fontId="11" fillId="0" borderId="1" xfId="30" applyNumberFormat="1" applyFont="1" applyBorder="1">
      <alignment vertical="center"/>
    </xf>
    <xf numFmtId="179" fontId="11" fillId="0" borderId="1" xfId="30" applyNumberFormat="1" applyFont="1" applyFill="1" applyBorder="1" applyAlignment="1">
      <alignment horizontal="right" vertical="center"/>
    </xf>
    <xf numFmtId="4" fontId="11" fillId="0" borderId="1" xfId="30" applyNumberFormat="1" applyFont="1" applyFill="1" applyBorder="1" applyAlignment="1">
      <alignment horizontal="right" vertical="center"/>
    </xf>
    <xf numFmtId="4" fontId="11" fillId="0" borderId="1" xfId="30" applyNumberFormat="1" applyFont="1" applyFill="1" applyBorder="1" applyAlignment="1">
      <alignment horizontal="center" vertical="center"/>
    </xf>
    <xf numFmtId="0" fontId="11" fillId="0" borderId="15" xfId="30" applyFont="1" applyFill="1" applyBorder="1" applyAlignment="1">
      <alignment horizontal="left" vertical="center"/>
    </xf>
    <xf numFmtId="0" fontId="11" fillId="0" borderId="15" xfId="30" applyFont="1" applyFill="1" applyBorder="1">
      <alignment vertical="center"/>
    </xf>
    <xf numFmtId="4" fontId="11" fillId="0" borderId="1" xfId="30" applyNumberFormat="1" applyFont="1" applyFill="1" applyBorder="1">
      <alignment vertical="center"/>
    </xf>
    <xf numFmtId="0" fontId="0" fillId="0" borderId="1" xfId="30" applyBorder="1">
      <alignment vertical="center"/>
    </xf>
    <xf numFmtId="0" fontId="11" fillId="0" borderId="12" xfId="30" applyFont="1" applyFill="1" applyBorder="1" applyAlignment="1">
      <alignment horizontal="center" vertical="center"/>
    </xf>
    <xf numFmtId="4" fontId="11" fillId="0" borderId="12" xfId="30" applyNumberFormat="1" applyFont="1" applyFill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0" fillId="0" borderId="0" xfId="50">
      <alignment vertical="center"/>
    </xf>
    <xf numFmtId="49" fontId="0" fillId="2" borderId="0" xfId="50" applyNumberFormat="1" applyFont="1" applyFill="1">
      <alignment vertical="center"/>
    </xf>
    <xf numFmtId="0" fontId="11" fillId="0" borderId="1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Fill="1" applyBorder="1">
      <alignment vertical="center"/>
    </xf>
    <xf numFmtId="4" fontId="11" fillId="0" borderId="10" xfId="50" applyNumberFormat="1" applyFont="1" applyFill="1" applyBorder="1" applyAlignment="1" applyProtection="1">
      <alignment horizontal="right" vertical="center"/>
    </xf>
    <xf numFmtId="4" fontId="11" fillId="0" borderId="1" xfId="50" applyNumberFormat="1" applyFont="1" applyFill="1" applyBorder="1" applyAlignment="1" applyProtection="1">
      <alignment horizontal="right" vertical="center"/>
    </xf>
    <xf numFmtId="4" fontId="11" fillId="0" borderId="13" xfId="50" applyNumberFormat="1" applyFont="1" applyFill="1" applyBorder="1" applyAlignment="1" applyProtection="1">
      <alignment horizontal="right" vertical="center"/>
    </xf>
    <xf numFmtId="4" fontId="0" fillId="0" borderId="1" xfId="50" applyNumberFormat="1" applyBorder="1">
      <alignment vertical="center"/>
    </xf>
    <xf numFmtId="4" fontId="11" fillId="0" borderId="14" xfId="50" applyNumberFormat="1" applyFont="1" applyFill="1" applyBorder="1" applyAlignment="1" applyProtection="1">
      <alignment horizontal="right" vertical="center"/>
    </xf>
    <xf numFmtId="0" fontId="11" fillId="0" borderId="1" xfId="50" applyFont="1" applyFill="1" applyBorder="1" applyAlignment="1">
      <alignment horizontal="center" vertical="center"/>
    </xf>
    <xf numFmtId="4" fontId="11" fillId="0" borderId="1" xfId="5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left" vertical="center" wrapText="1"/>
    </xf>
    <xf numFmtId="177" fontId="0" fillId="0" borderId="1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4" xfId="0" applyNumberFormat="1" applyFill="1" applyBorder="1" applyAlignment="1" applyProtection="1">
      <alignment horizontal="center" vertical="center" wrapText="1"/>
    </xf>
    <xf numFmtId="178" fontId="0" fillId="0" borderId="1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vertical="center" wrapText="1"/>
    </xf>
    <xf numFmtId="0" fontId="0" fillId="0" borderId="12" xfId="0" applyNumberFormat="1" applyFill="1" applyBorder="1" applyAlignment="1" applyProtection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NumberFormat="1" applyFill="1" applyBorder="1" applyAlignment="1" applyProtection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80" fontId="0" fillId="0" borderId="1" xfId="0" applyNumberFormat="1" applyFill="1" applyBorder="1">
      <alignment vertical="center"/>
    </xf>
    <xf numFmtId="0" fontId="15" fillId="0" borderId="0" xfId="0" applyFont="1" applyAlignment="1">
      <alignment horizontal="centerContinuous" vertical="center"/>
    </xf>
    <xf numFmtId="0" fontId="0" fillId="0" borderId="10" xfId="0" applyFill="1" applyBorder="1" applyAlignment="1">
      <alignment horizontal="center" vertical="center"/>
    </xf>
    <xf numFmtId="49" fontId="0" fillId="0" borderId="12" xfId="0" applyNumberFormat="1" applyFont="1" applyFill="1" applyBorder="1" applyAlignment="1" applyProtection="1">
      <alignment horizontal="left" vertical="center" wrapText="1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horizontal="centerContinuous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Font="1" applyFill="1" applyBorder="1" applyAlignment="1" applyProtection="1">
      <alignment horizontal="left" vertical="center"/>
    </xf>
    <xf numFmtId="176" fontId="0" fillId="0" borderId="12" xfId="0" applyNumberFormat="1" applyFont="1" applyFill="1" applyBorder="1" applyAlignment="1" applyProtection="1">
      <alignment horizontal="right" vertical="center" wrapText="1"/>
    </xf>
    <xf numFmtId="49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2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17" xfId="0" applyNumberFormat="1" applyFill="1" applyBorder="1" applyAlignment="1" applyProtection="1">
      <alignment horizontal="center" vertical="center" wrapText="1"/>
    </xf>
    <xf numFmtId="0" fontId="0" fillId="0" borderId="18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7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>
      <alignment vertical="center"/>
    </xf>
    <xf numFmtId="176" fontId="11" fillId="0" borderId="10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>
      <alignment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11" fillId="0" borderId="0" xfId="0" applyFont="1" applyFill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176" fontId="11" fillId="0" borderId="14" xfId="0" applyNumberFormat="1" applyFont="1" applyFill="1" applyBorder="1" applyAlignment="1">
      <alignment horizontal="right" vertical="center"/>
    </xf>
    <xf numFmtId="179" fontId="11" fillId="0" borderId="1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 applyProtection="1">
      <alignment horizontal="right" vertical="center"/>
    </xf>
    <xf numFmtId="179" fontId="11" fillId="0" borderId="14" xfId="0" applyNumberFormat="1" applyFont="1" applyFill="1" applyBorder="1" applyAlignment="1" applyProtection="1">
      <alignment horizontal="right" vertical="center"/>
    </xf>
    <xf numFmtId="179" fontId="11" fillId="0" borderId="14" xfId="0" applyNumberFormat="1" applyFont="1" applyFill="1" applyBorder="1" applyAlignment="1">
      <alignment horizontal="right" vertical="center"/>
    </xf>
    <xf numFmtId="0" fontId="11" fillId="0" borderId="1" xfId="0" applyFont="1" applyBorder="1">
      <alignment vertical="center"/>
    </xf>
    <xf numFmtId="4" fontId="11" fillId="0" borderId="1" xfId="0" applyNumberFormat="1" applyFont="1" applyBorder="1">
      <alignment vertical="center"/>
    </xf>
    <xf numFmtId="179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5" xfId="0" applyFont="1" applyFill="1" applyBorder="1">
      <alignment vertical="center"/>
    </xf>
    <xf numFmtId="4" fontId="11" fillId="0" borderId="1" xfId="0" applyNumberFormat="1" applyFont="1" applyFill="1" applyBorder="1">
      <alignment vertical="center"/>
    </xf>
    <xf numFmtId="0" fontId="11" fillId="0" borderId="12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19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204" t="s">
        <v>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</row>
    <row r="3" ht="120" customHeight="1" spans="1:17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customHeight="1" spans="1:18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ht="27" customHeight="1" spans="1:18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6"/>
    </row>
    <row r="6" customHeight="1"/>
    <row r="7" ht="26.25" customHeight="1" spans="1:19">
      <c r="A7" s="208" t="s">
        <v>2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76"/>
      <c r="C1" s="76"/>
      <c r="D1" s="76"/>
      <c r="Q1" s="87" t="s">
        <v>182</v>
      </c>
    </row>
    <row r="2" ht="52.5" customHeight="1" spans="1:17">
      <c r="A2" s="95" t="s">
        <v>183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ht="18.75" customHeight="1" spans="17:17">
      <c r="Q3" s="87" t="s">
        <v>16</v>
      </c>
    </row>
    <row r="4" ht="13.5" customHeight="1" spans="1:17">
      <c r="A4" s="128" t="s">
        <v>93</v>
      </c>
      <c r="B4" s="129"/>
      <c r="C4" s="130"/>
      <c r="D4" s="131" t="s">
        <v>5</v>
      </c>
      <c r="E4" s="91" t="s">
        <v>181</v>
      </c>
      <c r="F4" s="89" t="s">
        <v>184</v>
      </c>
      <c r="G4" s="132"/>
      <c r="H4" s="132"/>
      <c r="I4" s="132"/>
      <c r="J4" s="132"/>
      <c r="K4" s="132"/>
      <c r="L4" s="132"/>
      <c r="M4" s="132"/>
      <c r="N4" s="132"/>
      <c r="O4" s="121"/>
      <c r="P4" s="96" t="s">
        <v>185</v>
      </c>
      <c r="Q4" s="93" t="s">
        <v>186</v>
      </c>
    </row>
    <row r="5" ht="13.5" customHeight="1" spans="1:17">
      <c r="A5" s="133"/>
      <c r="B5" s="134"/>
      <c r="C5" s="135"/>
      <c r="D5" s="136"/>
      <c r="E5" s="91"/>
      <c r="F5" s="80" t="s">
        <v>95</v>
      </c>
      <c r="G5" s="89" t="s">
        <v>96</v>
      </c>
      <c r="H5" s="90"/>
      <c r="I5" s="90"/>
      <c r="J5" s="90"/>
      <c r="K5" s="90"/>
      <c r="L5" s="90"/>
      <c r="M5" s="91"/>
      <c r="N5" s="93" t="s">
        <v>97</v>
      </c>
      <c r="O5" s="93" t="s">
        <v>98</v>
      </c>
      <c r="P5" s="120"/>
      <c r="Q5" s="93"/>
    </row>
    <row r="6" ht="13.5" customHeight="1" spans="1:17">
      <c r="A6" s="107" t="s">
        <v>99</v>
      </c>
      <c r="B6" s="107" t="s">
        <v>100</v>
      </c>
      <c r="C6" s="137" t="s">
        <v>101</v>
      </c>
      <c r="D6" s="138"/>
      <c r="E6" s="91"/>
      <c r="F6" s="79"/>
      <c r="G6" s="82" t="s">
        <v>102</v>
      </c>
      <c r="H6" s="80" t="s">
        <v>103</v>
      </c>
      <c r="I6" s="89" t="s">
        <v>104</v>
      </c>
      <c r="J6" s="132"/>
      <c r="K6" s="121"/>
      <c r="L6" s="82" t="s">
        <v>187</v>
      </c>
      <c r="M6" s="82" t="s">
        <v>106</v>
      </c>
      <c r="N6" s="93"/>
      <c r="O6" s="93"/>
      <c r="P6" s="120"/>
      <c r="Q6" s="93"/>
    </row>
    <row r="7" ht="37.5" customHeight="1" spans="1:17">
      <c r="A7" s="107"/>
      <c r="B7" s="107"/>
      <c r="C7" s="139"/>
      <c r="D7" s="140"/>
      <c r="E7" s="121"/>
      <c r="F7" s="79"/>
      <c r="G7" s="104"/>
      <c r="H7" s="80"/>
      <c r="I7" s="92" t="s">
        <v>102</v>
      </c>
      <c r="J7" s="83" t="s">
        <v>107</v>
      </c>
      <c r="K7" s="83" t="s">
        <v>108</v>
      </c>
      <c r="L7" s="104"/>
      <c r="M7" s="104"/>
      <c r="N7" s="93"/>
      <c r="O7" s="93"/>
      <c r="P7" s="122"/>
      <c r="Q7" s="93"/>
    </row>
    <row r="8" ht="12" customHeight="1" spans="1:17">
      <c r="A8" s="124" t="s">
        <v>9</v>
      </c>
      <c r="B8" s="124" t="s">
        <v>9</v>
      </c>
      <c r="C8" s="114" t="s">
        <v>9</v>
      </c>
      <c r="D8" s="114" t="s">
        <v>9</v>
      </c>
      <c r="E8" s="114" t="s">
        <v>9</v>
      </c>
      <c r="F8" s="141">
        <v>1</v>
      </c>
      <c r="G8" s="141">
        <v>2</v>
      </c>
      <c r="H8" s="141">
        <v>3</v>
      </c>
      <c r="I8" s="141">
        <v>4</v>
      </c>
      <c r="J8" s="141">
        <v>5</v>
      </c>
      <c r="K8" s="141">
        <v>6</v>
      </c>
      <c r="L8" s="141">
        <v>7</v>
      </c>
      <c r="M8" s="141">
        <v>8</v>
      </c>
      <c r="N8" s="141">
        <v>9</v>
      </c>
      <c r="O8" s="141">
        <v>10</v>
      </c>
      <c r="P8" s="141">
        <v>11</v>
      </c>
      <c r="Q8" s="141">
        <v>12</v>
      </c>
    </row>
    <row r="9" s="76" customFormat="1" ht="21.75" customHeight="1" spans="1:17">
      <c r="A9" s="125"/>
      <c r="B9" s="125"/>
      <c r="C9" s="125"/>
      <c r="D9" s="125"/>
      <c r="E9" s="108"/>
      <c r="F9" s="142"/>
      <c r="G9" s="116"/>
      <c r="H9" s="116"/>
      <c r="I9" s="116"/>
      <c r="J9" s="117"/>
      <c r="K9" s="118"/>
      <c r="L9" s="118"/>
      <c r="M9" s="142"/>
      <c r="N9" s="117"/>
      <c r="O9" s="117"/>
      <c r="P9" s="108"/>
      <c r="Q9" s="143"/>
    </row>
    <row r="10" customHeight="1"/>
    <row r="11" customHeight="1"/>
    <row r="12" customHeight="1"/>
    <row r="13" customHeight="1"/>
    <row r="14" customHeight="1"/>
    <row r="15" customHeight="1" spans="10:11">
      <c r="J15" s="76"/>
      <c r="K15" s="76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</cols>
  <sheetData>
    <row r="1" ht="17.25" customHeight="1" spans="12:12">
      <c r="L1" s="87" t="s">
        <v>188</v>
      </c>
    </row>
    <row r="2" ht="56.25" customHeight="1" spans="1:12">
      <c r="A2" s="119" t="s">
        <v>189</v>
      </c>
      <c r="B2" s="119"/>
      <c r="C2" s="119"/>
      <c r="D2" s="119"/>
      <c r="E2" s="113"/>
      <c r="F2" s="113"/>
      <c r="G2" s="113"/>
      <c r="H2" s="113"/>
      <c r="I2" s="113"/>
      <c r="J2" s="113"/>
      <c r="K2" s="113"/>
      <c r="L2" s="113"/>
    </row>
    <row r="3" ht="17.25" customHeight="1" spans="12:12">
      <c r="L3" s="87" t="s">
        <v>16</v>
      </c>
    </row>
    <row r="4" ht="12" customHeight="1" spans="1:12">
      <c r="A4" s="79" t="s">
        <v>93</v>
      </c>
      <c r="B4" s="79"/>
      <c r="C4" s="79"/>
      <c r="D4" s="96" t="s">
        <v>5</v>
      </c>
      <c r="E4" s="91" t="s">
        <v>181</v>
      </c>
      <c r="F4" s="96" t="s">
        <v>109</v>
      </c>
      <c r="G4" s="79" t="s">
        <v>141</v>
      </c>
      <c r="H4" s="79"/>
      <c r="I4" s="79"/>
      <c r="J4" s="79"/>
      <c r="K4" s="79"/>
      <c r="L4" s="82" t="s">
        <v>186</v>
      </c>
    </row>
    <row r="5" ht="12" customHeight="1" spans="1:12">
      <c r="A5" s="79"/>
      <c r="B5" s="79"/>
      <c r="C5" s="79"/>
      <c r="D5" s="120"/>
      <c r="E5" s="121"/>
      <c r="F5" s="97"/>
      <c r="G5" s="80" t="s">
        <v>190</v>
      </c>
      <c r="H5" s="83" t="s">
        <v>191</v>
      </c>
      <c r="I5" s="80" t="s">
        <v>192</v>
      </c>
      <c r="J5" s="80" t="s">
        <v>193</v>
      </c>
      <c r="K5" s="83" t="s">
        <v>194</v>
      </c>
      <c r="L5" s="103"/>
    </row>
    <row r="6" ht="23.25" customHeight="1" spans="1:12">
      <c r="A6" s="122" t="s">
        <v>99</v>
      </c>
      <c r="B6" s="122" t="s">
        <v>100</v>
      </c>
      <c r="C6" s="122" t="s">
        <v>101</v>
      </c>
      <c r="D6" s="122"/>
      <c r="E6" s="121"/>
      <c r="F6" s="98"/>
      <c r="G6" s="79"/>
      <c r="H6" s="83"/>
      <c r="I6" s="79"/>
      <c r="J6" s="79"/>
      <c r="K6" s="83"/>
      <c r="L6" s="104"/>
    </row>
    <row r="7" ht="10.5" customHeight="1" spans="1:12">
      <c r="A7" s="123" t="s">
        <v>9</v>
      </c>
      <c r="B7" s="123" t="s">
        <v>9</v>
      </c>
      <c r="C7" s="123" t="s">
        <v>9</v>
      </c>
      <c r="D7" s="123" t="s">
        <v>9</v>
      </c>
      <c r="E7" s="124" t="s">
        <v>9</v>
      </c>
      <c r="F7" s="107">
        <v>1</v>
      </c>
      <c r="G7" s="114">
        <v>2</v>
      </c>
      <c r="H7" s="114">
        <v>3</v>
      </c>
      <c r="I7" s="114">
        <v>4</v>
      </c>
      <c r="J7" s="114">
        <v>5</v>
      </c>
      <c r="K7" s="114">
        <v>6</v>
      </c>
      <c r="L7" s="114">
        <v>7</v>
      </c>
    </row>
    <row r="8" s="76" customFormat="1" ht="20.25" customHeight="1" spans="1:12">
      <c r="A8" s="125"/>
      <c r="B8" s="125"/>
      <c r="C8" s="125"/>
      <c r="D8" s="125"/>
      <c r="E8" s="108"/>
      <c r="F8" s="126"/>
      <c r="G8" s="116"/>
      <c r="H8" s="116"/>
      <c r="I8" s="116"/>
      <c r="J8" s="116"/>
      <c r="K8" s="117"/>
      <c r="L8" s="127"/>
    </row>
    <row r="9" ht="9.75" customHeight="1" spans="5:13">
      <c r="E9" s="76"/>
      <c r="F9" s="76"/>
      <c r="L9" s="76"/>
      <c r="M9" s="76"/>
    </row>
    <row r="10" ht="9.75" customHeight="1" spans="2:12">
      <c r="B10" s="76"/>
      <c r="E10" s="76"/>
      <c r="K10" s="76"/>
      <c r="L10" s="76"/>
    </row>
    <row r="11" ht="9.75" customHeight="1" spans="6:12">
      <c r="F11" s="76"/>
      <c r="K11" s="76"/>
      <c r="L11" s="76"/>
    </row>
    <row r="12" ht="9.75" customHeight="1" spans="5:12">
      <c r="E12" s="76"/>
      <c r="L12" s="76"/>
    </row>
    <row r="13" ht="9.75" customHeight="1" spans="12:12">
      <c r="L13" s="76"/>
    </row>
    <row r="14" ht="9.75" customHeight="1" spans="3:12">
      <c r="C14" s="76"/>
      <c r="D14" s="76"/>
      <c r="K14" s="76"/>
      <c r="L14" s="76"/>
    </row>
    <row r="15" ht="9.75" customHeight="1" spans="11:11">
      <c r="K15" s="76"/>
    </row>
    <row r="16" ht="12.75" customHeight="1"/>
    <row r="17" ht="9.75" customHeight="1" spans="8:8">
      <c r="H17" s="76"/>
    </row>
    <row r="18" ht="9.75" customHeight="1" spans="12:12">
      <c r="L18" s="76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87" t="s">
        <v>195</v>
      </c>
    </row>
    <row r="2" ht="56.25" customHeight="1" spans="1:10">
      <c r="A2" s="113" t="s">
        <v>196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7.25" customHeight="1" spans="10:10">
      <c r="J3" s="87" t="s">
        <v>16</v>
      </c>
    </row>
    <row r="4" ht="12" customHeight="1" spans="1:10">
      <c r="A4" s="80" t="s">
        <v>197</v>
      </c>
      <c r="B4" s="80" t="s">
        <v>185</v>
      </c>
      <c r="C4" s="79" t="s">
        <v>141</v>
      </c>
      <c r="D4" s="79"/>
      <c r="E4" s="79"/>
      <c r="F4" s="79"/>
      <c r="G4" s="79"/>
      <c r="H4" s="79"/>
      <c r="I4" s="79"/>
      <c r="J4" s="79"/>
    </row>
    <row r="5" ht="12" customHeight="1" spans="1:10">
      <c r="A5" s="79"/>
      <c r="B5" s="79"/>
      <c r="C5" s="79" t="s">
        <v>109</v>
      </c>
      <c r="D5" s="79" t="s">
        <v>198</v>
      </c>
      <c r="E5" s="79"/>
      <c r="F5" s="79"/>
      <c r="G5" s="79"/>
      <c r="H5" s="79"/>
      <c r="I5" s="79"/>
      <c r="J5" s="79"/>
    </row>
    <row r="6" ht="23.25" customHeight="1" spans="1:10">
      <c r="A6" s="79"/>
      <c r="B6" s="79"/>
      <c r="C6" s="79"/>
      <c r="D6" s="83" t="s">
        <v>147</v>
      </c>
      <c r="E6" s="83" t="s">
        <v>158</v>
      </c>
      <c r="F6" s="83" t="s">
        <v>172</v>
      </c>
      <c r="G6" s="83" t="s">
        <v>173</v>
      </c>
      <c r="H6" s="83" t="s">
        <v>199</v>
      </c>
      <c r="I6" s="83" t="s">
        <v>174</v>
      </c>
      <c r="J6" s="83" t="s">
        <v>200</v>
      </c>
    </row>
    <row r="7" ht="10.5" customHeight="1" spans="1:10">
      <c r="A7" s="107" t="s">
        <v>9</v>
      </c>
      <c r="B7" s="107">
        <v>1</v>
      </c>
      <c r="C7" s="114">
        <v>2</v>
      </c>
      <c r="D7" s="114">
        <v>3</v>
      </c>
      <c r="E7" s="114">
        <v>4</v>
      </c>
      <c r="F7" s="114">
        <v>5</v>
      </c>
      <c r="G7" s="114">
        <v>6</v>
      </c>
      <c r="H7" s="114">
        <v>7</v>
      </c>
      <c r="I7" s="114">
        <v>8</v>
      </c>
      <c r="J7" s="114">
        <v>9</v>
      </c>
    </row>
    <row r="8" s="76" customFormat="1" ht="21.75" customHeight="1" spans="1:10">
      <c r="A8" s="108"/>
      <c r="B8" s="115"/>
      <c r="C8" s="116"/>
      <c r="D8" s="116"/>
      <c r="E8" s="116"/>
      <c r="F8" s="116"/>
      <c r="G8" s="117"/>
      <c r="H8" s="118"/>
      <c r="I8" s="118"/>
      <c r="J8" s="118"/>
    </row>
    <row r="9" ht="9.75" customHeight="1" spans="1:10">
      <c r="A9" s="76"/>
      <c r="B9" s="76"/>
      <c r="D9" s="76"/>
      <c r="E9" s="76"/>
      <c r="F9" s="76"/>
      <c r="G9" s="76"/>
      <c r="H9" s="76"/>
      <c r="I9" s="76"/>
      <c r="J9" s="76"/>
    </row>
    <row r="10" ht="9.75" customHeight="1" spans="1:10">
      <c r="A10" s="76"/>
      <c r="F10" s="76"/>
      <c r="G10" s="76"/>
      <c r="H10" s="76"/>
      <c r="I10" s="76"/>
      <c r="J10" s="76"/>
    </row>
    <row r="11" ht="9.75" customHeight="1" spans="1:10">
      <c r="A11" s="76"/>
      <c r="G11" s="76"/>
      <c r="H11" s="76"/>
      <c r="I11" s="76"/>
      <c r="J11" s="76"/>
    </row>
    <row r="12" ht="9.75" customHeight="1" spans="1:10">
      <c r="A12" s="76"/>
      <c r="D12" s="76"/>
      <c r="G12" s="76"/>
      <c r="H12" s="76"/>
      <c r="I12" s="76"/>
      <c r="J12" s="76"/>
    </row>
    <row r="13" ht="9.75" customHeight="1" spans="1:11">
      <c r="A13" s="76"/>
      <c r="B13" s="76"/>
      <c r="J13" s="76"/>
      <c r="K13" s="76"/>
    </row>
    <row r="14" ht="9.75" customHeight="1" spans="1:10">
      <c r="A14" s="76"/>
      <c r="G14" s="76"/>
      <c r="H14" s="76"/>
      <c r="I14" s="76"/>
      <c r="J14" s="76"/>
    </row>
    <row r="15" ht="9.75" customHeight="1" spans="2:10">
      <c r="B15" s="76"/>
      <c r="G15" s="76"/>
      <c r="H15" s="76"/>
      <c r="I15" s="76"/>
      <c r="J15" s="76"/>
    </row>
    <row r="16" ht="9.75" customHeight="1" spans="1:10">
      <c r="A16" s="76"/>
      <c r="J16" s="76"/>
    </row>
    <row r="17" ht="9.75" customHeight="1" spans="10:10">
      <c r="J17" s="76"/>
    </row>
    <row r="18" ht="9.75" customHeight="1" spans="7:10">
      <c r="G18" s="76"/>
      <c r="H18" s="76"/>
      <c r="I18" s="76"/>
      <c r="J18" s="76"/>
    </row>
    <row r="19" ht="9.75" customHeight="1" spans="7:9">
      <c r="G19" s="76"/>
      <c r="H19" s="76"/>
      <c r="I19" s="76"/>
    </row>
    <row r="20" ht="12.75" customHeight="1"/>
    <row r="21" ht="9.75" customHeight="1" spans="4:4">
      <c r="D21" s="76"/>
    </row>
    <row r="22" ht="9.75" customHeight="1" spans="10:10">
      <c r="J22" s="76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87"/>
      <c r="P1" s="87" t="s">
        <v>201</v>
      </c>
      <c r="Q1" s="87"/>
      <c r="R1" s="87"/>
      <c r="S1" s="87"/>
      <c r="T1" s="87"/>
      <c r="U1" s="87"/>
      <c r="V1" s="87"/>
    </row>
    <row r="2" ht="51.75" customHeight="1" spans="1:22">
      <c r="A2" s="95" t="s">
        <v>202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ht="17.25" customHeight="1" spans="15:22">
      <c r="O3" s="87"/>
      <c r="P3" s="88" t="s">
        <v>203</v>
      </c>
      <c r="Q3" s="88"/>
      <c r="R3" s="88"/>
      <c r="S3" s="88"/>
      <c r="T3" s="88"/>
      <c r="U3" s="88"/>
      <c r="V3" s="88"/>
    </row>
    <row r="4" ht="14.25" customHeight="1" spans="1:22">
      <c r="A4" s="79" t="s">
        <v>5</v>
      </c>
      <c r="B4" s="79" t="s">
        <v>6</v>
      </c>
      <c r="C4" s="83" t="s">
        <v>204</v>
      </c>
      <c r="D4" s="83" t="s">
        <v>205</v>
      </c>
      <c r="E4" s="80" t="s">
        <v>206</v>
      </c>
      <c r="F4" s="80"/>
      <c r="G4" s="80"/>
      <c r="H4" s="80"/>
      <c r="I4" s="80"/>
      <c r="J4" s="80"/>
      <c r="K4" s="80"/>
      <c r="L4" s="80"/>
      <c r="M4" s="80"/>
      <c r="N4" s="80" t="s">
        <v>207</v>
      </c>
      <c r="O4" s="80"/>
      <c r="P4" s="80"/>
      <c r="Q4" s="80"/>
      <c r="R4" s="80"/>
      <c r="S4" s="80"/>
      <c r="T4" s="80"/>
      <c r="U4" s="80"/>
      <c r="V4" s="80"/>
    </row>
    <row r="5" ht="14.25" customHeight="1" spans="1:22">
      <c r="A5" s="79"/>
      <c r="B5" s="79"/>
      <c r="C5" s="83"/>
      <c r="D5" s="83"/>
      <c r="E5" s="82" t="s">
        <v>208</v>
      </c>
      <c r="F5" s="80" t="s">
        <v>209</v>
      </c>
      <c r="G5" s="79"/>
      <c r="H5" s="79"/>
      <c r="I5" s="79"/>
      <c r="J5" s="80" t="s">
        <v>210</v>
      </c>
      <c r="K5" s="79"/>
      <c r="L5" s="79"/>
      <c r="M5" s="79"/>
      <c r="N5" s="82" t="s">
        <v>208</v>
      </c>
      <c r="O5" s="80" t="s">
        <v>209</v>
      </c>
      <c r="P5" s="79"/>
      <c r="Q5" s="79"/>
      <c r="R5" s="79"/>
      <c r="S5" s="80" t="s">
        <v>210</v>
      </c>
      <c r="T5" s="79"/>
      <c r="U5" s="79"/>
      <c r="V5" s="79"/>
    </row>
    <row r="6" ht="38.25" customHeight="1" spans="1:22">
      <c r="A6" s="79"/>
      <c r="B6" s="79"/>
      <c r="C6" s="83"/>
      <c r="D6" s="83"/>
      <c r="E6" s="104"/>
      <c r="F6" s="83" t="s">
        <v>102</v>
      </c>
      <c r="G6" s="83" t="s">
        <v>211</v>
      </c>
      <c r="H6" s="83" t="s">
        <v>212</v>
      </c>
      <c r="I6" s="83" t="s">
        <v>213</v>
      </c>
      <c r="J6" s="83" t="s">
        <v>102</v>
      </c>
      <c r="K6" s="83" t="s">
        <v>211</v>
      </c>
      <c r="L6" s="83" t="s">
        <v>212</v>
      </c>
      <c r="M6" s="83" t="s">
        <v>213</v>
      </c>
      <c r="N6" s="104"/>
      <c r="O6" s="83" t="s">
        <v>102</v>
      </c>
      <c r="P6" s="83" t="s">
        <v>211</v>
      </c>
      <c r="Q6" s="83" t="s">
        <v>212</v>
      </c>
      <c r="R6" s="83" t="s">
        <v>213</v>
      </c>
      <c r="S6" s="83" t="s">
        <v>102</v>
      </c>
      <c r="T6" s="83" t="s">
        <v>211</v>
      </c>
      <c r="U6" s="83" t="s">
        <v>212</v>
      </c>
      <c r="V6" s="83" t="s">
        <v>213</v>
      </c>
    </row>
    <row r="7" ht="9.75" customHeight="1" spans="1:22">
      <c r="A7" s="107" t="s">
        <v>9</v>
      </c>
      <c r="B7" s="107" t="s">
        <v>9</v>
      </c>
      <c r="C7" s="83">
        <v>1</v>
      </c>
      <c r="D7" s="83">
        <v>2</v>
      </c>
      <c r="E7" s="83">
        <v>4</v>
      </c>
      <c r="F7" s="83">
        <v>5</v>
      </c>
      <c r="G7" s="83">
        <v>6</v>
      </c>
      <c r="H7" s="83">
        <v>7</v>
      </c>
      <c r="I7" s="83">
        <v>8</v>
      </c>
      <c r="J7" s="83">
        <v>9</v>
      </c>
      <c r="K7" s="83">
        <v>10</v>
      </c>
      <c r="L7" s="83">
        <v>11</v>
      </c>
      <c r="M7" s="83">
        <v>12</v>
      </c>
      <c r="N7" s="83">
        <v>13</v>
      </c>
      <c r="O7" s="83">
        <v>14</v>
      </c>
      <c r="P7" s="93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  <c r="V7" s="107">
        <v>21</v>
      </c>
    </row>
    <row r="8" s="76" customFormat="1" ht="18.75" customHeight="1" spans="1:22">
      <c r="A8" s="108"/>
      <c r="B8" s="108"/>
      <c r="C8" s="108"/>
      <c r="D8" s="109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10"/>
      <c r="Q8" s="112"/>
      <c r="R8" s="112"/>
      <c r="S8" s="112"/>
      <c r="T8" s="112"/>
      <c r="U8" s="112"/>
      <c r="V8" s="112"/>
    </row>
    <row r="9" ht="9.75" customHeight="1" spans="1:16">
      <c r="A9" s="76"/>
      <c r="B9" s="76"/>
      <c r="C9" s="76"/>
      <c r="D9" s="76"/>
      <c r="G9" s="76"/>
      <c r="H9" s="76"/>
      <c r="I9" s="76"/>
      <c r="K9" s="76"/>
      <c r="L9" s="76"/>
      <c r="N9" s="76"/>
      <c r="O9" s="76"/>
      <c r="P9" s="76"/>
    </row>
    <row r="10" ht="9.75" customHeight="1" spans="2:16">
      <c r="B10" s="76"/>
      <c r="C10" s="76"/>
      <c r="D10" s="76"/>
      <c r="N10" s="76"/>
      <c r="O10" s="76"/>
      <c r="P10" s="76"/>
    </row>
    <row r="11" ht="9.75" customHeight="1" spans="2:16">
      <c r="B11" s="76"/>
      <c r="C11" s="76"/>
      <c r="D11" s="76"/>
      <c r="E11" s="76"/>
      <c r="N11" s="76"/>
      <c r="P11" s="76"/>
    </row>
    <row r="12" ht="9.75" customHeight="1" spans="3:16">
      <c r="C12" s="76"/>
      <c r="D12" s="76"/>
      <c r="E12" s="76"/>
      <c r="N12" s="76"/>
      <c r="P12" s="76"/>
    </row>
    <row r="13" ht="9.75" customHeight="1" spans="13:16">
      <c r="M13" s="76"/>
      <c r="N13" s="76"/>
      <c r="O13" s="76"/>
      <c r="P13" s="76"/>
    </row>
    <row r="14" ht="9.75" customHeight="1" spans="13:16">
      <c r="M14" s="76"/>
      <c r="O14" s="76"/>
      <c r="P14" s="76"/>
    </row>
    <row r="15" ht="9.75" customHeight="1" spans="3:16">
      <c r="C15" s="76"/>
      <c r="O15" s="76"/>
      <c r="P15" s="76"/>
    </row>
    <row r="16" ht="9.75" customHeight="1" spans="3:16">
      <c r="C16" s="76"/>
      <c r="N16" s="76"/>
      <c r="P16" s="76"/>
    </row>
    <row r="17" ht="12.75" customHeight="1"/>
    <row r="18" ht="12.75" customHeight="1"/>
    <row r="19" ht="12.75" customHeight="1"/>
    <row r="20" ht="9.75" customHeight="1" spans="14:16">
      <c r="N20" s="111"/>
      <c r="P20" s="76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87" t="s">
        <v>214</v>
      </c>
      <c r="R1" s="87"/>
      <c r="S1" s="87"/>
      <c r="T1" s="87"/>
      <c r="U1" s="87"/>
      <c r="V1" s="87"/>
      <c r="W1" s="87"/>
      <c r="X1" s="87"/>
    </row>
    <row r="2" ht="57" customHeight="1" spans="1:24">
      <c r="A2" s="95" t="s">
        <v>215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ht="18.75" customHeight="1" spans="14:24">
      <c r="N3" s="88" t="s">
        <v>216</v>
      </c>
      <c r="O3" s="88"/>
      <c r="P3" s="88"/>
      <c r="Q3" s="88"/>
      <c r="R3" s="88"/>
      <c r="S3" s="88"/>
      <c r="T3" s="88"/>
      <c r="U3" s="88"/>
      <c r="V3" s="88"/>
      <c r="W3" s="88"/>
      <c r="X3" s="88"/>
    </row>
    <row r="4" customHeight="1" spans="1:24">
      <c r="A4" s="79" t="s">
        <v>5</v>
      </c>
      <c r="B4" s="79" t="s">
        <v>6</v>
      </c>
      <c r="C4" s="80" t="s">
        <v>217</v>
      </c>
      <c r="D4" s="80"/>
      <c r="E4" s="80"/>
      <c r="F4" s="80"/>
      <c r="G4" s="80"/>
      <c r="H4" s="80" t="s">
        <v>218</v>
      </c>
      <c r="I4" s="80"/>
      <c r="J4" s="80"/>
      <c r="K4" s="80"/>
      <c r="L4" s="101" t="s">
        <v>219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5"/>
      <c r="X4" s="80" t="s">
        <v>220</v>
      </c>
    </row>
    <row r="5" ht="27" customHeight="1" spans="1:24">
      <c r="A5" s="79"/>
      <c r="B5" s="79"/>
      <c r="C5" s="80" t="s">
        <v>109</v>
      </c>
      <c r="D5" s="96" t="s">
        <v>221</v>
      </c>
      <c r="E5" s="80" t="s">
        <v>222</v>
      </c>
      <c r="F5" s="79"/>
      <c r="G5" s="80" t="s">
        <v>223</v>
      </c>
      <c r="H5" s="96" t="s">
        <v>109</v>
      </c>
      <c r="I5" s="96" t="s">
        <v>224</v>
      </c>
      <c r="J5" s="83" t="s">
        <v>225</v>
      </c>
      <c r="K5" s="82" t="s">
        <v>226</v>
      </c>
      <c r="L5" s="89" t="s">
        <v>227</v>
      </c>
      <c r="M5" s="90"/>
      <c r="N5" s="90"/>
      <c r="O5" s="91"/>
      <c r="P5" s="89" t="s">
        <v>228</v>
      </c>
      <c r="Q5" s="90"/>
      <c r="R5" s="90"/>
      <c r="S5" s="91"/>
      <c r="T5" s="89" t="s">
        <v>229</v>
      </c>
      <c r="U5" s="90"/>
      <c r="V5" s="90"/>
      <c r="W5" s="91"/>
      <c r="X5" s="80"/>
    </row>
    <row r="6" ht="12.75" customHeight="1" spans="1:24">
      <c r="A6" s="79"/>
      <c r="B6" s="79"/>
      <c r="C6" s="79"/>
      <c r="D6" s="97"/>
      <c r="E6" s="80" t="s">
        <v>102</v>
      </c>
      <c r="F6" s="80" t="s">
        <v>230</v>
      </c>
      <c r="G6" s="80"/>
      <c r="H6" s="97"/>
      <c r="I6" s="97"/>
      <c r="J6" s="83"/>
      <c r="K6" s="103"/>
      <c r="L6" s="92" t="s">
        <v>102</v>
      </c>
      <c r="M6" s="83" t="s">
        <v>224</v>
      </c>
      <c r="N6" s="83" t="s">
        <v>225</v>
      </c>
      <c r="O6" s="83" t="s">
        <v>226</v>
      </c>
      <c r="P6" s="92" t="s">
        <v>102</v>
      </c>
      <c r="Q6" s="83" t="s">
        <v>224</v>
      </c>
      <c r="R6" s="83" t="s">
        <v>225</v>
      </c>
      <c r="S6" s="83" t="s">
        <v>226</v>
      </c>
      <c r="T6" s="92" t="s">
        <v>102</v>
      </c>
      <c r="U6" s="83" t="s">
        <v>224</v>
      </c>
      <c r="V6" s="83" t="s">
        <v>225</v>
      </c>
      <c r="W6" s="83" t="s">
        <v>226</v>
      </c>
      <c r="X6" s="80"/>
    </row>
    <row r="7" ht="24.75" customHeight="1" spans="1:24">
      <c r="A7" s="79"/>
      <c r="B7" s="79"/>
      <c r="C7" s="79"/>
      <c r="D7" s="98"/>
      <c r="E7" s="79"/>
      <c r="F7" s="79"/>
      <c r="G7" s="80"/>
      <c r="H7" s="98"/>
      <c r="I7" s="98"/>
      <c r="J7" s="83"/>
      <c r="K7" s="104"/>
      <c r="L7" s="92"/>
      <c r="M7" s="83"/>
      <c r="N7" s="83"/>
      <c r="O7" s="83"/>
      <c r="P7" s="92"/>
      <c r="Q7" s="83"/>
      <c r="R7" s="83"/>
      <c r="S7" s="83"/>
      <c r="T7" s="92"/>
      <c r="U7" s="83"/>
      <c r="V7" s="83"/>
      <c r="W7" s="83"/>
      <c r="X7" s="80"/>
    </row>
    <row r="8" customHeight="1" spans="1:24">
      <c r="A8" s="81" t="s">
        <v>9</v>
      </c>
      <c r="B8" s="82" t="s">
        <v>9</v>
      </c>
      <c r="C8" s="82">
        <v>1</v>
      </c>
      <c r="D8" s="82">
        <v>2</v>
      </c>
      <c r="E8" s="82">
        <v>3</v>
      </c>
      <c r="F8" s="82">
        <v>4</v>
      </c>
      <c r="G8" s="79">
        <v>5</v>
      </c>
      <c r="H8" s="79">
        <v>6</v>
      </c>
      <c r="I8" s="79">
        <v>7</v>
      </c>
      <c r="J8" s="83">
        <v>8</v>
      </c>
      <c r="K8" s="82">
        <v>9</v>
      </c>
      <c r="L8" s="82">
        <v>10</v>
      </c>
      <c r="M8" s="82">
        <v>11</v>
      </c>
      <c r="N8" s="82">
        <v>12</v>
      </c>
      <c r="O8" s="79">
        <v>13</v>
      </c>
      <c r="P8" s="79">
        <v>14</v>
      </c>
      <c r="Q8" s="79">
        <v>15</v>
      </c>
      <c r="R8" s="83">
        <v>16</v>
      </c>
      <c r="S8" s="82">
        <v>17</v>
      </c>
      <c r="T8" s="82">
        <v>18</v>
      </c>
      <c r="U8" s="82">
        <v>19</v>
      </c>
      <c r="V8" s="82">
        <v>20</v>
      </c>
      <c r="W8" s="79">
        <v>21</v>
      </c>
      <c r="X8" s="79">
        <v>22</v>
      </c>
    </row>
    <row r="9" s="76" customFormat="1" spans="1:24">
      <c r="A9" s="84"/>
      <c r="B9" s="84" t="s">
        <v>109</v>
      </c>
      <c r="C9" s="99">
        <v>0</v>
      </c>
      <c r="D9" s="99">
        <v>0</v>
      </c>
      <c r="E9" s="99">
        <v>0</v>
      </c>
      <c r="F9" s="100">
        <v>0</v>
      </c>
      <c r="G9" s="100">
        <v>0</v>
      </c>
      <c r="H9" s="100">
        <v>207</v>
      </c>
      <c r="I9" s="100">
        <v>141</v>
      </c>
      <c r="J9" s="100">
        <v>0</v>
      </c>
      <c r="K9" s="100">
        <v>66</v>
      </c>
      <c r="L9" s="100">
        <v>0</v>
      </c>
      <c r="M9" s="100">
        <v>0</v>
      </c>
      <c r="N9" s="100">
        <v>0</v>
      </c>
      <c r="O9" s="100">
        <v>0</v>
      </c>
      <c r="P9" s="100">
        <v>46</v>
      </c>
      <c r="Q9" s="100">
        <v>42</v>
      </c>
      <c r="R9" s="106">
        <v>0</v>
      </c>
      <c r="S9" s="106">
        <v>4</v>
      </c>
      <c r="T9" s="106">
        <v>161</v>
      </c>
      <c r="U9" s="106">
        <v>99</v>
      </c>
      <c r="V9" s="106">
        <v>0</v>
      </c>
      <c r="W9" s="106">
        <v>62</v>
      </c>
      <c r="X9" s="106">
        <v>0</v>
      </c>
    </row>
    <row r="10" spans="1:24">
      <c r="A10" s="84" t="s">
        <v>10</v>
      </c>
      <c r="B10" s="84" t="s">
        <v>11</v>
      </c>
      <c r="C10" s="99">
        <v>0</v>
      </c>
      <c r="D10" s="99">
        <v>0</v>
      </c>
      <c r="E10" s="99">
        <v>0</v>
      </c>
      <c r="F10" s="100">
        <v>0</v>
      </c>
      <c r="G10" s="100">
        <v>0</v>
      </c>
      <c r="H10" s="100">
        <v>207</v>
      </c>
      <c r="I10" s="100">
        <v>141</v>
      </c>
      <c r="J10" s="100">
        <v>0</v>
      </c>
      <c r="K10" s="100">
        <v>66</v>
      </c>
      <c r="L10" s="100">
        <v>0</v>
      </c>
      <c r="M10" s="100">
        <v>0</v>
      </c>
      <c r="N10" s="100">
        <v>0</v>
      </c>
      <c r="O10" s="100">
        <v>0</v>
      </c>
      <c r="P10" s="100">
        <v>46</v>
      </c>
      <c r="Q10" s="100">
        <v>42</v>
      </c>
      <c r="R10" s="106">
        <v>0</v>
      </c>
      <c r="S10" s="106">
        <v>4</v>
      </c>
      <c r="T10" s="106">
        <v>161</v>
      </c>
      <c r="U10" s="106">
        <v>99</v>
      </c>
      <c r="V10" s="106">
        <v>0</v>
      </c>
      <c r="W10" s="106">
        <v>62</v>
      </c>
      <c r="X10" s="106">
        <v>0</v>
      </c>
    </row>
    <row r="11" ht="9.75" customHeight="1" spans="1:17">
      <c r="A11" s="76"/>
      <c r="B11" s="76"/>
      <c r="C11" s="76"/>
      <c r="D11" s="76"/>
      <c r="E11" s="76"/>
      <c r="F11" s="76"/>
      <c r="G11" s="76"/>
      <c r="H11" s="76"/>
      <c r="I11" s="76"/>
      <c r="M11" s="76"/>
      <c r="N11" s="76"/>
      <c r="O11" s="76"/>
      <c r="P11" s="76"/>
      <c r="Q11" s="76"/>
    </row>
    <row r="12" ht="9.75" customHeight="1" spans="2:16">
      <c r="B12" s="76"/>
      <c r="C12" s="76"/>
      <c r="L12" s="76"/>
      <c r="M12" s="76"/>
      <c r="N12" s="76"/>
      <c r="O12" s="76"/>
      <c r="P12" s="76"/>
    </row>
    <row r="13" ht="9.75" customHeight="1" spans="2:17">
      <c r="B13" s="76"/>
      <c r="L13" s="76"/>
      <c r="M13" s="76"/>
      <c r="N13" s="76"/>
      <c r="O13" s="76"/>
      <c r="P13" s="76"/>
      <c r="Q13" s="76"/>
    </row>
    <row r="14" ht="9.75" customHeight="1" spans="2:17">
      <c r="B14" s="76"/>
      <c r="D14" s="76"/>
      <c r="L14" s="76"/>
      <c r="M14" s="76"/>
      <c r="N14" s="76"/>
      <c r="O14" s="76"/>
      <c r="P14" s="76"/>
      <c r="Q14" s="76"/>
    </row>
    <row r="15" ht="9.75" customHeight="1" spans="12:16">
      <c r="L15" s="76"/>
      <c r="M15" s="76"/>
      <c r="N15" s="76"/>
      <c r="O15" s="76"/>
      <c r="P15" s="76"/>
    </row>
    <row r="16" ht="9.75" customHeight="1" spans="2:16">
      <c r="B16" s="76"/>
      <c r="M16" s="76"/>
      <c r="N16" s="76"/>
      <c r="O16" s="76"/>
      <c r="P16" s="76"/>
    </row>
    <row r="17" ht="9.75" customHeight="1" spans="13:13">
      <c r="M17" s="76"/>
    </row>
    <row r="18" customHeight="1" spans="12:16">
      <c r="L18" s="76"/>
      <c r="M18" s="76"/>
      <c r="N18" s="76"/>
      <c r="O18" s="76"/>
      <c r="P18" s="76"/>
    </row>
    <row r="19" customHeight="1" spans="2:16">
      <c r="B19" s="76"/>
      <c r="M19" s="76"/>
      <c r="N19" s="76"/>
      <c r="O19" s="76"/>
      <c r="P19" s="76"/>
    </row>
    <row r="20" customHeight="1"/>
    <row r="21" customHeight="1" spans="14:17">
      <c r="N21" s="76"/>
      <c r="O21" s="76"/>
      <c r="P21" s="76"/>
      <c r="Q21" s="76"/>
    </row>
    <row r="22" customHeight="1" spans="14:17">
      <c r="N22" s="76"/>
      <c r="O22" s="76"/>
      <c r="P22" s="76"/>
      <c r="Q22" s="76"/>
    </row>
    <row r="23" customHeight="1" spans="17:17">
      <c r="Q23" s="76"/>
    </row>
    <row r="24" customHeight="1"/>
    <row r="25" customHeight="1" spans="14:16">
      <c r="N25" s="76"/>
      <c r="O25" s="76"/>
      <c r="P25" s="76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87" t="s">
        <v>231</v>
      </c>
    </row>
    <row r="2" ht="57" customHeight="1" spans="1:12">
      <c r="A2" s="77" t="s">
        <v>232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ht="18.75" customHeight="1" spans="12:12">
      <c r="L3" s="88" t="s">
        <v>233</v>
      </c>
    </row>
    <row r="4" customHeight="1" spans="1:12">
      <c r="A4" s="79" t="s">
        <v>5</v>
      </c>
      <c r="B4" s="79" t="s">
        <v>6</v>
      </c>
      <c r="C4" s="80" t="s">
        <v>234</v>
      </c>
      <c r="D4" s="79"/>
      <c r="E4" s="79"/>
      <c r="F4" s="79"/>
      <c r="G4" s="79"/>
      <c r="H4" s="79"/>
      <c r="I4" s="89" t="s">
        <v>235</v>
      </c>
      <c r="J4" s="90"/>
      <c r="K4" s="90"/>
      <c r="L4" s="91"/>
    </row>
    <row r="5" customHeight="1" spans="1:12">
      <c r="A5" s="79"/>
      <c r="B5" s="79"/>
      <c r="C5" s="80" t="s">
        <v>236</v>
      </c>
      <c r="D5" s="79"/>
      <c r="E5" s="79"/>
      <c r="F5" s="80" t="s">
        <v>237</v>
      </c>
      <c r="G5" s="79"/>
      <c r="H5" s="79"/>
      <c r="I5" s="83" t="s">
        <v>238</v>
      </c>
      <c r="J5" s="89" t="s">
        <v>239</v>
      </c>
      <c r="K5" s="90"/>
      <c r="L5" s="91"/>
    </row>
    <row r="6" ht="12.75" customHeight="1" spans="1:12">
      <c r="A6" s="79"/>
      <c r="B6" s="79"/>
      <c r="C6" s="79" t="s">
        <v>240</v>
      </c>
      <c r="D6" s="79" t="s">
        <v>241</v>
      </c>
      <c r="E6" s="80" t="s">
        <v>242</v>
      </c>
      <c r="F6" s="79" t="s">
        <v>240</v>
      </c>
      <c r="G6" s="79" t="s">
        <v>241</v>
      </c>
      <c r="H6" s="80" t="s">
        <v>242</v>
      </c>
      <c r="I6" s="83"/>
      <c r="J6" s="92" t="s">
        <v>109</v>
      </c>
      <c r="K6" s="83" t="s">
        <v>243</v>
      </c>
      <c r="L6" s="80" t="s">
        <v>244</v>
      </c>
    </row>
    <row r="7" customHeight="1" spans="1:12">
      <c r="A7" s="79"/>
      <c r="B7" s="79"/>
      <c r="C7" s="79"/>
      <c r="D7" s="79"/>
      <c r="E7" s="79"/>
      <c r="F7" s="79"/>
      <c r="G7" s="79"/>
      <c r="H7" s="79"/>
      <c r="I7" s="83"/>
      <c r="J7" s="92"/>
      <c r="K7" s="83"/>
      <c r="L7" s="79"/>
    </row>
    <row r="8" customHeight="1" spans="1:12">
      <c r="A8" s="81" t="s">
        <v>9</v>
      </c>
      <c r="B8" s="82" t="s">
        <v>9</v>
      </c>
      <c r="C8" s="82">
        <v>1</v>
      </c>
      <c r="D8" s="82">
        <v>2</v>
      </c>
      <c r="E8" s="82">
        <v>3</v>
      </c>
      <c r="F8" s="82">
        <v>4</v>
      </c>
      <c r="G8" s="79">
        <v>5</v>
      </c>
      <c r="H8" s="83">
        <v>6</v>
      </c>
      <c r="I8" s="83">
        <v>7</v>
      </c>
      <c r="J8" s="93">
        <v>8</v>
      </c>
      <c r="K8" s="93">
        <v>9</v>
      </c>
      <c r="L8" s="83">
        <v>10</v>
      </c>
    </row>
    <row r="9" s="76" customFormat="1" spans="1:12">
      <c r="A9" s="84"/>
      <c r="B9" s="84" t="s">
        <v>109</v>
      </c>
      <c r="C9" s="85">
        <v>380</v>
      </c>
      <c r="D9" s="85">
        <v>7564</v>
      </c>
      <c r="E9" s="85">
        <v>0</v>
      </c>
      <c r="F9" s="86">
        <v>0</v>
      </c>
      <c r="G9" s="86">
        <v>0</v>
      </c>
      <c r="H9" s="86">
        <v>0</v>
      </c>
      <c r="I9" s="94">
        <v>1</v>
      </c>
      <c r="J9" s="94">
        <v>1</v>
      </c>
      <c r="K9" s="94">
        <v>1</v>
      </c>
      <c r="L9" s="94">
        <v>0</v>
      </c>
    </row>
    <row r="10" spans="1:12">
      <c r="A10" s="84" t="s">
        <v>10</v>
      </c>
      <c r="B10" s="84" t="s">
        <v>11</v>
      </c>
      <c r="C10" s="85">
        <v>380</v>
      </c>
      <c r="D10" s="85">
        <v>7564</v>
      </c>
      <c r="E10" s="85">
        <v>0</v>
      </c>
      <c r="F10" s="86">
        <v>0</v>
      </c>
      <c r="G10" s="86">
        <v>0</v>
      </c>
      <c r="H10" s="86">
        <v>0</v>
      </c>
      <c r="I10" s="94">
        <v>1</v>
      </c>
      <c r="J10" s="94">
        <v>1</v>
      </c>
      <c r="K10" s="94">
        <v>1</v>
      </c>
      <c r="L10" s="94">
        <v>0</v>
      </c>
    </row>
    <row r="11" ht="9.75" customHeight="1" spans="1:12">
      <c r="A11" s="76"/>
      <c r="B11" s="76"/>
      <c r="C11" s="76"/>
      <c r="D11" s="76"/>
      <c r="E11" s="76"/>
      <c r="F11" s="76"/>
      <c r="G11" s="76"/>
      <c r="H11" s="76"/>
      <c r="K11" s="76"/>
      <c r="L11" s="76"/>
    </row>
    <row r="12" ht="9.75" customHeight="1" spans="2:11">
      <c r="B12" s="76"/>
      <c r="C12" s="76"/>
      <c r="H12" s="76"/>
      <c r="J12" s="76"/>
      <c r="K12" s="76"/>
    </row>
    <row r="13" ht="9.75" customHeight="1" spans="2:12">
      <c r="B13" s="76"/>
      <c r="J13" s="76"/>
      <c r="K13" s="76"/>
      <c r="L13" s="76"/>
    </row>
    <row r="14" ht="9.75" customHeight="1" spans="2:12">
      <c r="B14" s="76"/>
      <c r="D14" s="76"/>
      <c r="J14" s="76"/>
      <c r="K14" s="76"/>
      <c r="L14" s="76"/>
    </row>
    <row r="15" ht="9.75" customHeight="1" spans="10:11">
      <c r="J15" s="76"/>
      <c r="K15" s="76"/>
    </row>
    <row r="16" ht="9.75" customHeight="1" spans="2:11">
      <c r="B16" s="76"/>
      <c r="K16" s="76"/>
    </row>
    <row r="17" ht="9.75" customHeight="1" spans="11:11">
      <c r="K17" s="76"/>
    </row>
    <row r="18" customHeight="1" spans="10:11">
      <c r="J18" s="76"/>
      <c r="K18" s="76"/>
    </row>
    <row r="19" customHeight="1" spans="2:11">
      <c r="B19" s="76"/>
      <c r="K19" s="76"/>
    </row>
    <row r="20" customHeight="1"/>
    <row r="21" customHeight="1" spans="12:12">
      <c r="L21" s="76"/>
    </row>
    <row r="22" customHeight="1" spans="12:12">
      <c r="L22" s="76"/>
    </row>
    <row r="23" customHeight="1" spans="12:12">
      <c r="L23" s="76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E26" sqref="E26"/>
    </sheetView>
  </sheetViews>
  <sheetFormatPr defaultColWidth="12" defaultRowHeight="14.25" outlineLevelCol="1"/>
  <cols>
    <col min="1" max="2" width="55" style="21" customWidth="1"/>
    <col min="3" max="16384" width="12" style="21"/>
  </cols>
  <sheetData>
    <row r="1" ht="31.5" spans="1:2">
      <c r="A1" s="63" t="s">
        <v>245</v>
      </c>
      <c r="B1" s="63"/>
    </row>
    <row r="2" ht="11.25" spans="1:2">
      <c r="A2" s="64"/>
      <c r="B2" s="64"/>
    </row>
    <row r="3" ht="11.25" spans="1:2">
      <c r="A3" s="64"/>
      <c r="B3" s="64"/>
    </row>
    <row r="4" ht="11.25" spans="1:2">
      <c r="A4" s="65" t="s">
        <v>246</v>
      </c>
      <c r="B4" s="64"/>
    </row>
    <row r="5" ht="11.25" spans="1:2">
      <c r="A5" s="64"/>
      <c r="B5" s="64"/>
    </row>
    <row r="6" ht="25.5" customHeight="1" spans="1:2">
      <c r="A6" s="66" t="s">
        <v>17</v>
      </c>
      <c r="B6" s="66"/>
    </row>
    <row r="7" ht="25.5" customHeight="1" spans="1:2">
      <c r="A7" s="66" t="s">
        <v>19</v>
      </c>
      <c r="B7" s="67" t="s">
        <v>20</v>
      </c>
    </row>
    <row r="8" ht="25.5" customHeight="1" spans="1:2">
      <c r="A8" s="68" t="s">
        <v>24</v>
      </c>
      <c r="B8" s="69">
        <v>2546673.35</v>
      </c>
    </row>
    <row r="9" ht="25.5" customHeight="1" spans="1:2">
      <c r="A9" s="68" t="s">
        <v>247</v>
      </c>
      <c r="B9" s="69">
        <v>2546673.35</v>
      </c>
    </row>
    <row r="10" ht="25.5" customHeight="1" spans="1:2">
      <c r="A10" s="68" t="s">
        <v>248</v>
      </c>
      <c r="B10" s="69">
        <v>2546673.35</v>
      </c>
    </row>
    <row r="11" ht="25.5" customHeight="1" spans="1:2">
      <c r="A11" s="68" t="s">
        <v>249</v>
      </c>
      <c r="B11" s="69">
        <v>0</v>
      </c>
    </row>
    <row r="12" ht="25.5" customHeight="1" spans="1:2">
      <c r="A12" s="68" t="s">
        <v>39</v>
      </c>
      <c r="B12" s="70">
        <v>0</v>
      </c>
    </row>
    <row r="13" ht="25.5" customHeight="1" spans="1:2">
      <c r="A13" s="68" t="s">
        <v>42</v>
      </c>
      <c r="B13" s="71">
        <v>0</v>
      </c>
    </row>
    <row r="14" ht="25.5" customHeight="1" spans="1:2">
      <c r="A14" s="68" t="s">
        <v>30</v>
      </c>
      <c r="B14" s="69">
        <v>0</v>
      </c>
    </row>
    <row r="15" ht="25.5" customHeight="1" spans="1:2">
      <c r="A15" s="68"/>
      <c r="B15" s="72"/>
    </row>
    <row r="16" ht="25.5" customHeight="1" spans="1:2">
      <c r="A16" s="68"/>
      <c r="B16" s="72"/>
    </row>
    <row r="17" ht="25.5" customHeight="1" spans="1:2">
      <c r="A17" s="68" t="s">
        <v>45</v>
      </c>
      <c r="B17" s="69">
        <v>0</v>
      </c>
    </row>
    <row r="18" ht="25.5" customHeight="1" spans="1:2">
      <c r="A18" s="68" t="s">
        <v>47</v>
      </c>
      <c r="B18" s="69">
        <v>0</v>
      </c>
    </row>
    <row r="19" ht="25.5" customHeight="1" spans="1:2">
      <c r="A19" s="68" t="s">
        <v>49</v>
      </c>
      <c r="B19" s="69">
        <v>0</v>
      </c>
    </row>
    <row r="20" ht="25.5" customHeight="1" spans="1:2">
      <c r="A20" s="68" t="s">
        <v>52</v>
      </c>
      <c r="B20" s="70">
        <v>0</v>
      </c>
    </row>
    <row r="21" ht="25.5" customHeight="1" spans="1:2">
      <c r="A21" s="68"/>
      <c r="B21" s="71"/>
    </row>
    <row r="22" ht="25.5" customHeight="1" spans="1:2">
      <c r="A22" s="68" t="s">
        <v>83</v>
      </c>
      <c r="B22" s="70">
        <v>0</v>
      </c>
    </row>
    <row r="23" ht="25.5" customHeight="1" spans="1:2">
      <c r="A23" s="68" t="s">
        <v>86</v>
      </c>
      <c r="B23" s="73">
        <v>0</v>
      </c>
    </row>
    <row r="24" ht="25.5" customHeight="1" spans="1:2">
      <c r="A24" s="74" t="s">
        <v>81</v>
      </c>
      <c r="B24" s="75">
        <f>B8+B17+B22+B23</f>
        <v>2546673.35</v>
      </c>
    </row>
    <row r="25" ht="25.5" customHeight="1" spans="1:2">
      <c r="A25" s="68" t="s">
        <v>88</v>
      </c>
      <c r="B25" s="73">
        <v>0</v>
      </c>
    </row>
    <row r="26" ht="25.5" customHeight="1" spans="1:2">
      <c r="A26" s="68"/>
      <c r="B26" s="72"/>
    </row>
    <row r="27" ht="25.5" customHeight="1" spans="1:2">
      <c r="A27" s="68"/>
      <c r="B27" s="72"/>
    </row>
    <row r="28" ht="25.5" customHeight="1" spans="1:2">
      <c r="A28" s="68" t="s">
        <v>89</v>
      </c>
      <c r="B28" s="70">
        <f>B24</f>
        <v>2546673.35</v>
      </c>
    </row>
  </sheetData>
  <sheetProtection formatCells="0" formatColumns="0" formatRows="0"/>
  <mergeCells count="1">
    <mergeCell ref="A1:B1"/>
  </mergeCells>
  <pageMargins left="0.679861111111111" right="0.409722222222222" top="0.709722222222222" bottom="1" header="0.5" footer="0.5"/>
  <pageSetup paperSize="9" orientation="portrait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A2" sqref="A2"/>
    </sheetView>
  </sheetViews>
  <sheetFormatPr defaultColWidth="12" defaultRowHeight="14.25" outlineLevelCol="5"/>
  <cols>
    <col min="1" max="1" width="33" style="21" customWidth="1"/>
    <col min="2" max="2" width="25" style="21" customWidth="1"/>
    <col min="3" max="3" width="33" style="21" customWidth="1"/>
    <col min="4" max="4" width="25" style="21" customWidth="1"/>
    <col min="5" max="5" width="34.6666666666667" style="21" customWidth="1"/>
    <col min="6" max="6" width="25" style="21" customWidth="1"/>
    <col min="7" max="16384" width="12" style="21"/>
  </cols>
  <sheetData>
    <row r="1" ht="27" spans="1:6">
      <c r="A1" s="22" t="s">
        <v>250</v>
      </c>
      <c r="B1" s="23"/>
      <c r="C1" s="24"/>
      <c r="D1" s="23"/>
      <c r="E1" s="23"/>
      <c r="F1" s="23"/>
    </row>
    <row r="2" ht="13.5" spans="1:6">
      <c r="A2" s="25" t="s">
        <v>251</v>
      </c>
      <c r="B2" s="26"/>
      <c r="C2" s="26"/>
      <c r="D2" s="26"/>
      <c r="E2" s="26"/>
      <c r="F2" s="27" t="s">
        <v>16</v>
      </c>
    </row>
    <row r="3" ht="12" spans="1:6">
      <c r="A3" s="28" t="s">
        <v>17</v>
      </c>
      <c r="B3" s="28"/>
      <c r="C3" s="29" t="s">
        <v>18</v>
      </c>
      <c r="D3" s="29"/>
      <c r="E3" s="29"/>
      <c r="F3" s="29"/>
    </row>
    <row r="4" ht="12" spans="1:6">
      <c r="A4" s="28" t="s">
        <v>19</v>
      </c>
      <c r="B4" s="30" t="s">
        <v>20</v>
      </c>
      <c r="C4" s="31" t="s">
        <v>21</v>
      </c>
      <c r="D4" s="32" t="s">
        <v>22</v>
      </c>
      <c r="E4" s="31" t="s">
        <v>23</v>
      </c>
      <c r="F4" s="28" t="s">
        <v>22</v>
      </c>
    </row>
    <row r="5" ht="12" spans="1:6">
      <c r="A5" s="33" t="s">
        <v>24</v>
      </c>
      <c r="B5" s="34">
        <v>2546673.35</v>
      </c>
      <c r="C5" s="35" t="s">
        <v>25</v>
      </c>
      <c r="D5" s="34">
        <f>D6+D11</f>
        <v>2546673.35</v>
      </c>
      <c r="E5" s="35" t="s">
        <v>26</v>
      </c>
      <c r="F5" s="36">
        <v>0</v>
      </c>
    </row>
    <row r="6" ht="12" spans="1:6">
      <c r="A6" s="33" t="s">
        <v>247</v>
      </c>
      <c r="B6" s="34">
        <v>2546673.35</v>
      </c>
      <c r="C6" s="35" t="s">
        <v>28</v>
      </c>
      <c r="D6" s="34">
        <f>D7+D8+D9+D10</f>
        <v>2546673.35</v>
      </c>
      <c r="E6" s="35" t="s">
        <v>29</v>
      </c>
      <c r="F6" s="34">
        <v>0</v>
      </c>
    </row>
    <row r="7" ht="12" spans="1:6">
      <c r="A7" s="33" t="s">
        <v>39</v>
      </c>
      <c r="B7" s="37">
        <v>0</v>
      </c>
      <c r="C7" s="35" t="s">
        <v>31</v>
      </c>
      <c r="D7" s="37">
        <v>2127960.15</v>
      </c>
      <c r="E7" s="35" t="s">
        <v>32</v>
      </c>
      <c r="F7" s="37">
        <v>0</v>
      </c>
    </row>
    <row r="8" ht="12" spans="1:6">
      <c r="A8" s="33" t="s">
        <v>42</v>
      </c>
      <c r="B8" s="38">
        <v>0</v>
      </c>
      <c r="C8" s="35" t="s">
        <v>252</v>
      </c>
      <c r="D8" s="39">
        <v>143000</v>
      </c>
      <c r="E8" s="35" t="s">
        <v>35</v>
      </c>
      <c r="F8" s="39">
        <v>0</v>
      </c>
    </row>
    <row r="9" ht="12" spans="1:6">
      <c r="A9" s="33" t="s">
        <v>30</v>
      </c>
      <c r="B9" s="34">
        <v>0</v>
      </c>
      <c r="C9" s="35" t="s">
        <v>37</v>
      </c>
      <c r="D9" s="39">
        <v>275713.2</v>
      </c>
      <c r="E9" s="35" t="s">
        <v>38</v>
      </c>
      <c r="F9" s="39">
        <v>0</v>
      </c>
    </row>
    <row r="10" ht="12" spans="1:6">
      <c r="A10" s="33"/>
      <c r="B10" s="40"/>
      <c r="C10" s="35" t="s">
        <v>40</v>
      </c>
      <c r="D10" s="39"/>
      <c r="E10" s="35" t="s">
        <v>41</v>
      </c>
      <c r="F10" s="38">
        <v>0</v>
      </c>
    </row>
    <row r="11" ht="12" spans="1:6">
      <c r="A11" s="33"/>
      <c r="B11" s="40"/>
      <c r="C11" s="35" t="s">
        <v>253</v>
      </c>
      <c r="D11" s="39">
        <v>0</v>
      </c>
      <c r="E11" s="35" t="s">
        <v>44</v>
      </c>
      <c r="F11" s="34">
        <v>0</v>
      </c>
    </row>
    <row r="12" ht="12" spans="1:6">
      <c r="A12" s="33"/>
      <c r="B12" s="34"/>
      <c r="C12" s="35"/>
      <c r="D12" s="41"/>
      <c r="E12" s="35" t="s">
        <v>46</v>
      </c>
      <c r="F12" s="34">
        <v>0</v>
      </c>
    </row>
    <row r="13" ht="12" spans="1:6">
      <c r="A13" s="33"/>
      <c r="B13" s="34"/>
      <c r="C13" s="35"/>
      <c r="D13" s="41"/>
      <c r="E13" s="35" t="s">
        <v>48</v>
      </c>
      <c r="F13" s="37">
        <v>0</v>
      </c>
    </row>
    <row r="14" ht="12" spans="1:6">
      <c r="A14" s="33"/>
      <c r="B14" s="34"/>
      <c r="C14" s="35" t="s">
        <v>50</v>
      </c>
      <c r="D14" s="39">
        <v>0</v>
      </c>
      <c r="E14" s="35" t="s">
        <v>51</v>
      </c>
      <c r="F14" s="38">
        <v>118162.8</v>
      </c>
    </row>
    <row r="15" ht="12" spans="1:6">
      <c r="A15" s="33"/>
      <c r="B15" s="37"/>
      <c r="C15" s="35" t="s">
        <v>53</v>
      </c>
      <c r="D15" s="39">
        <v>0</v>
      </c>
      <c r="E15" s="35" t="s">
        <v>54</v>
      </c>
      <c r="F15" s="34">
        <v>0</v>
      </c>
    </row>
    <row r="16" ht="12" spans="1:6">
      <c r="A16" s="33"/>
      <c r="B16" s="42"/>
      <c r="C16" s="35" t="s">
        <v>55</v>
      </c>
      <c r="D16" s="39">
        <v>0</v>
      </c>
      <c r="E16" s="35" t="s">
        <v>56</v>
      </c>
      <c r="F16" s="37">
        <v>0</v>
      </c>
    </row>
    <row r="17" ht="12" spans="1:6">
      <c r="A17" s="33"/>
      <c r="B17" s="37"/>
      <c r="C17" s="35" t="s">
        <v>57</v>
      </c>
      <c r="D17" s="39">
        <v>0</v>
      </c>
      <c r="E17" s="35" t="s">
        <v>58</v>
      </c>
      <c r="F17" s="38">
        <v>0</v>
      </c>
    </row>
    <row r="18" ht="12" spans="1:6">
      <c r="A18" s="33"/>
      <c r="B18" s="39"/>
      <c r="C18" s="35" t="s">
        <v>254</v>
      </c>
      <c r="D18" s="39">
        <v>0</v>
      </c>
      <c r="E18" s="35" t="s">
        <v>60</v>
      </c>
      <c r="F18" s="34">
        <v>2270960.15</v>
      </c>
    </row>
    <row r="19" ht="12" spans="1:6">
      <c r="A19" s="33"/>
      <c r="B19" s="43"/>
      <c r="C19" s="35" t="s">
        <v>255</v>
      </c>
      <c r="D19" s="39">
        <v>0</v>
      </c>
      <c r="E19" s="35" t="s">
        <v>62</v>
      </c>
      <c r="F19" s="37">
        <v>0</v>
      </c>
    </row>
    <row r="20" ht="12" spans="1:6">
      <c r="A20" s="44"/>
      <c r="B20" s="45"/>
      <c r="C20" s="35" t="s">
        <v>256</v>
      </c>
      <c r="D20" s="39">
        <v>0</v>
      </c>
      <c r="E20" s="35" t="s">
        <v>64</v>
      </c>
      <c r="F20" s="38">
        <v>0</v>
      </c>
    </row>
    <row r="21" ht="12" spans="1:6">
      <c r="A21" s="33"/>
      <c r="B21" s="41"/>
      <c r="C21" s="35" t="s">
        <v>257</v>
      </c>
      <c r="D21" s="39">
        <v>0</v>
      </c>
      <c r="E21" s="35" t="s">
        <v>66</v>
      </c>
      <c r="F21" s="34">
        <v>0</v>
      </c>
    </row>
    <row r="22" ht="12" spans="1:6">
      <c r="A22" s="33"/>
      <c r="B22" s="41"/>
      <c r="C22" s="35" t="s">
        <v>258</v>
      </c>
      <c r="D22" s="39">
        <v>0</v>
      </c>
      <c r="E22" s="35" t="s">
        <v>68</v>
      </c>
      <c r="F22" s="34">
        <v>0</v>
      </c>
    </row>
    <row r="23" ht="24" spans="1:6">
      <c r="A23" s="33"/>
      <c r="B23" s="41"/>
      <c r="C23" s="46" t="s">
        <v>259</v>
      </c>
      <c r="D23" s="39">
        <v>0</v>
      </c>
      <c r="E23" s="47" t="s">
        <v>70</v>
      </c>
      <c r="F23" s="34">
        <v>0</v>
      </c>
    </row>
    <row r="24" ht="12" spans="1:6">
      <c r="A24" s="33"/>
      <c r="B24" s="41"/>
      <c r="C24" s="35" t="s">
        <v>69</v>
      </c>
      <c r="D24" s="39">
        <v>0</v>
      </c>
      <c r="E24" s="35" t="s">
        <v>72</v>
      </c>
      <c r="F24" s="34">
        <v>157550.4</v>
      </c>
    </row>
    <row r="25" ht="12" spans="1:6">
      <c r="A25" s="48"/>
      <c r="B25" s="49"/>
      <c r="C25" s="33" t="s">
        <v>71</v>
      </c>
      <c r="D25" s="39">
        <v>0</v>
      </c>
      <c r="E25" s="33" t="s">
        <v>73</v>
      </c>
      <c r="F25" s="34">
        <v>0</v>
      </c>
    </row>
    <row r="26" ht="12" spans="1:6">
      <c r="A26" s="48"/>
      <c r="B26" s="50"/>
      <c r="C26" s="33"/>
      <c r="D26" s="41"/>
      <c r="E26" s="33" t="s">
        <v>74</v>
      </c>
      <c r="F26" s="34">
        <v>0</v>
      </c>
    </row>
    <row r="27" ht="12" spans="1:6">
      <c r="A27" s="48"/>
      <c r="B27" s="50"/>
      <c r="C27" s="33"/>
      <c r="D27" s="41"/>
      <c r="E27" s="33" t="s">
        <v>260</v>
      </c>
      <c r="F27" s="37">
        <v>0</v>
      </c>
    </row>
    <row r="28" ht="12" spans="1:6">
      <c r="A28" s="48"/>
      <c r="B28" s="50"/>
      <c r="C28" s="33"/>
      <c r="D28" s="41"/>
      <c r="E28" s="33" t="s">
        <v>76</v>
      </c>
      <c r="F28" s="39">
        <v>0</v>
      </c>
    </row>
    <row r="29" ht="12" spans="1:6">
      <c r="A29" s="48"/>
      <c r="B29" s="50"/>
      <c r="C29" s="33"/>
      <c r="D29" s="41"/>
      <c r="E29" s="33" t="s">
        <v>77</v>
      </c>
      <c r="F29" s="51">
        <v>0</v>
      </c>
    </row>
    <row r="30" ht="12" spans="1:6">
      <c r="A30" s="48"/>
      <c r="B30" s="50"/>
      <c r="C30" s="33"/>
      <c r="D30" s="41"/>
      <c r="E30" s="33" t="s">
        <v>78</v>
      </c>
      <c r="F30" s="51">
        <v>0</v>
      </c>
    </row>
    <row r="31" ht="12" spans="1:6">
      <c r="A31" s="48"/>
      <c r="B31" s="50"/>
      <c r="C31" s="33"/>
      <c r="D31" s="41"/>
      <c r="E31" s="33" t="s">
        <v>79</v>
      </c>
      <c r="F31" s="51">
        <v>0</v>
      </c>
    </row>
    <row r="32" ht="12" spans="1:6">
      <c r="A32" s="48"/>
      <c r="B32" s="50"/>
      <c r="C32" s="33"/>
      <c r="D32" s="41"/>
      <c r="E32" s="33" t="s">
        <v>80</v>
      </c>
      <c r="F32" s="51">
        <v>0</v>
      </c>
    </row>
    <row r="33" ht="12" spans="1:6">
      <c r="A33" s="52"/>
      <c r="B33" s="50"/>
      <c r="C33" s="52"/>
      <c r="D33" s="49"/>
      <c r="E33" s="53"/>
      <c r="F33" s="54"/>
    </row>
    <row r="34" ht="12" spans="1:6">
      <c r="A34" s="31"/>
      <c r="B34" s="55"/>
      <c r="C34" s="31" t="s">
        <v>82</v>
      </c>
      <c r="D34" s="55">
        <f>D5+D14+D25</f>
        <v>2546673.35</v>
      </c>
      <c r="E34" s="56" t="s">
        <v>82</v>
      </c>
      <c r="F34" s="55">
        <f>SUM(F5:F33)</f>
        <v>2546673.35</v>
      </c>
    </row>
    <row r="35" ht="12" spans="1:6">
      <c r="A35" s="33"/>
      <c r="B35" s="39"/>
      <c r="C35" s="57" t="s">
        <v>84</v>
      </c>
      <c r="D35" s="55">
        <v>0</v>
      </c>
      <c r="E35" s="56" t="s">
        <v>85</v>
      </c>
      <c r="F35" s="54"/>
    </row>
    <row r="36" ht="12" spans="1:6">
      <c r="A36" s="33"/>
      <c r="B36" s="40"/>
      <c r="C36" s="58" t="s">
        <v>87</v>
      </c>
      <c r="D36" s="55">
        <v>0</v>
      </c>
      <c r="E36" s="59"/>
      <c r="F36" s="54"/>
    </row>
    <row r="37" ht="12" spans="1:6">
      <c r="A37" s="33"/>
      <c r="B37" s="60"/>
      <c r="C37" s="58"/>
      <c r="D37" s="50"/>
      <c r="E37" s="59"/>
      <c r="F37" s="54"/>
    </row>
    <row r="38" ht="12" spans="1:6">
      <c r="A38" s="33" t="s">
        <v>89</v>
      </c>
      <c r="B38" s="37">
        <f>B5</f>
        <v>2546673.35</v>
      </c>
      <c r="C38" s="61" t="s">
        <v>90</v>
      </c>
      <c r="D38" s="37">
        <f>D34</f>
        <v>2546673.35</v>
      </c>
      <c r="E38" s="62" t="s">
        <v>90</v>
      </c>
      <c r="F38" s="37">
        <f>F34</f>
        <v>2546673.35</v>
      </c>
    </row>
  </sheetData>
  <sheetProtection formatCells="0" formatColumns="0" formatRows="0"/>
  <mergeCells count="1">
    <mergeCell ref="C3:F3"/>
  </mergeCells>
  <pageMargins left="0.229861111111111" right="0.209722222222222" top="0.349305555555556" bottom="0.529861111111111" header="0.219444444444444" footer="0.289583333333333"/>
  <pageSetup paperSize="9" orientation="landscape" horizontalDpi="2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:D1"/>
    </sheetView>
  </sheetViews>
  <sheetFormatPr defaultColWidth="12" defaultRowHeight="13.5" outlineLevelRow="5" outlineLevelCol="3"/>
  <cols>
    <col min="1" max="1" width="37.3333333333333" style="8" customWidth="1"/>
    <col min="2" max="4" width="40" style="8" customWidth="1"/>
    <col min="5" max="16384" width="12" style="8"/>
  </cols>
  <sheetData>
    <row r="1" ht="64" customHeight="1" spans="1:4">
      <c r="A1" s="9" t="s">
        <v>261</v>
      </c>
      <c r="B1" s="9"/>
      <c r="C1" s="9"/>
      <c r="D1" s="9"/>
    </row>
    <row r="2" ht="23" customHeight="1" spans="1:4">
      <c r="A2" s="10" t="s">
        <v>262</v>
      </c>
      <c r="B2" s="10"/>
      <c r="C2" s="10"/>
      <c r="D2" s="11" t="s">
        <v>263</v>
      </c>
    </row>
    <row r="3" ht="31" customHeight="1" spans="1:4">
      <c r="A3" s="12" t="s">
        <v>264</v>
      </c>
      <c r="B3" s="13" t="s">
        <v>265</v>
      </c>
      <c r="C3" s="13"/>
      <c r="D3" s="14"/>
    </row>
    <row r="4" ht="31" customHeight="1" spans="1:4">
      <c r="A4" s="15"/>
      <c r="B4" s="16" t="s">
        <v>102</v>
      </c>
      <c r="C4" s="16" t="s">
        <v>266</v>
      </c>
      <c r="D4" s="17" t="s">
        <v>141</v>
      </c>
    </row>
    <row r="5" ht="31" customHeight="1" spans="1:4">
      <c r="A5" s="18"/>
      <c r="B5" s="19"/>
      <c r="C5" s="19"/>
      <c r="D5" s="20"/>
    </row>
    <row r="6" ht="22" customHeight="1" spans="1:1">
      <c r="A6" s="8" t="s">
        <v>267</v>
      </c>
    </row>
  </sheetData>
  <mergeCells count="1">
    <mergeCell ref="A1:D1"/>
  </mergeCells>
  <pageMargins left="1.57430555555556" right="0.75" top="1" bottom="1" header="0.511805555555556" footer="0.51180555555555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E8" sqref="E8"/>
    </sheetView>
  </sheetViews>
  <sheetFormatPr defaultColWidth="12" defaultRowHeight="14.25" outlineLevelCol="1"/>
  <cols>
    <col min="1" max="1" width="91.8333333333333" style="1" customWidth="1"/>
    <col min="2" max="2" width="49.5" style="1" customWidth="1"/>
    <col min="3" max="16384" width="12" style="1"/>
  </cols>
  <sheetData>
    <row r="1" ht="43.5" customHeight="1" spans="1:2">
      <c r="A1" s="2" t="s">
        <v>268</v>
      </c>
      <c r="B1" s="2"/>
    </row>
    <row r="2" ht="28.5" customHeight="1"/>
    <row r="3" ht="18.75" spans="1:2">
      <c r="A3" s="3" t="s">
        <v>246</v>
      </c>
      <c r="B3" s="4" t="s">
        <v>263</v>
      </c>
    </row>
    <row r="4" ht="30" customHeight="1" spans="1:2">
      <c r="A4" s="5" t="s">
        <v>269</v>
      </c>
      <c r="B4" s="5" t="s">
        <v>270</v>
      </c>
    </row>
    <row r="5" ht="30" customHeight="1" spans="1:2">
      <c r="A5" s="6" t="s">
        <v>271</v>
      </c>
      <c r="B5" s="7">
        <v>2</v>
      </c>
    </row>
    <row r="6" ht="30" customHeight="1" spans="1:2">
      <c r="A6" s="6" t="s">
        <v>272</v>
      </c>
      <c r="B6" s="7">
        <v>0</v>
      </c>
    </row>
    <row r="7" ht="30" customHeight="1" spans="1:2">
      <c r="A7" s="6" t="s">
        <v>273</v>
      </c>
      <c r="B7" s="7">
        <v>2</v>
      </c>
    </row>
    <row r="8" ht="30" customHeight="1" spans="1:2">
      <c r="A8" s="6" t="s">
        <v>274</v>
      </c>
      <c r="B8" s="7">
        <v>0</v>
      </c>
    </row>
    <row r="9" ht="30" customHeight="1" spans="1:2">
      <c r="A9" s="6" t="s">
        <v>275</v>
      </c>
      <c r="B9" s="7">
        <v>2</v>
      </c>
    </row>
    <row r="10" ht="30" customHeight="1" spans="1:2">
      <c r="A10" s="6" t="s">
        <v>276</v>
      </c>
      <c r="B10" s="7">
        <v>0</v>
      </c>
    </row>
  </sheetData>
  <mergeCells count="1">
    <mergeCell ref="A1:B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D9" sqref="D9"/>
    </sheetView>
  </sheetViews>
  <sheetFormatPr defaultColWidth="9" defaultRowHeight="11.25" outlineLevelCol="3"/>
  <cols>
    <col min="1" max="1" width="12" customWidth="1"/>
    <col min="2" max="2" width="24" customWidth="1"/>
    <col min="3" max="3" width="98.8333333333333" customWidth="1"/>
    <col min="4" max="4" width="38" customWidth="1"/>
  </cols>
  <sheetData>
    <row r="1" ht="13.5" customHeight="1" spans="4:4">
      <c r="D1" s="162" t="s">
        <v>3</v>
      </c>
    </row>
    <row r="2" s="148" customFormat="1" customHeight="1" spans="1:4">
      <c r="A2" s="199" t="s">
        <v>4</v>
      </c>
      <c r="B2" s="199"/>
      <c r="C2" s="199"/>
      <c r="D2" s="199"/>
    </row>
    <row r="3" s="148" customFormat="1" customHeight="1" spans="1:4">
      <c r="A3" s="199"/>
      <c r="B3" s="199"/>
      <c r="C3" s="199"/>
      <c r="D3" s="199"/>
    </row>
    <row r="4" customHeight="1"/>
    <row r="5" ht="18.75" customHeight="1" spans="1:4">
      <c r="A5" s="107" t="s">
        <v>5</v>
      </c>
      <c r="B5" s="107" t="s">
        <v>6</v>
      </c>
      <c r="C5" s="107" t="s">
        <v>7</v>
      </c>
      <c r="D5" s="107" t="s">
        <v>8</v>
      </c>
    </row>
    <row r="6" ht="18.75" customHeight="1" spans="1:4">
      <c r="A6" s="107"/>
      <c r="B6" s="107"/>
      <c r="C6" s="107"/>
      <c r="D6" s="107"/>
    </row>
    <row r="7" ht="18.75" customHeight="1" spans="1:4">
      <c r="A7" s="107"/>
      <c r="B7" s="107"/>
      <c r="C7" s="107"/>
      <c r="D7" s="107"/>
    </row>
    <row r="8" customHeight="1" spans="1:4">
      <c r="A8" s="107" t="s">
        <v>9</v>
      </c>
      <c r="B8" s="107" t="s">
        <v>9</v>
      </c>
      <c r="C8" s="107" t="s">
        <v>9</v>
      </c>
      <c r="D8" s="200" t="s">
        <v>9</v>
      </c>
    </row>
    <row r="9" s="76" customFormat="1" ht="22.5" customHeight="1" spans="1:4">
      <c r="A9" s="201" t="s">
        <v>10</v>
      </c>
      <c r="B9" s="202" t="s">
        <v>11</v>
      </c>
      <c r="C9" s="203" t="s">
        <v>12</v>
      </c>
      <c r="D9" s="201" t="s">
        <v>13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393055555555556" right="0.235416666666667" top="1" bottom="1" header="0.5" footer="0.5"/>
  <pageSetup paperSize="9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workbookViewId="0">
      <selection activeCell="A1" sqref="A1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</cols>
  <sheetData>
    <row r="1" ht="12" customHeight="1" spans="1:256">
      <c r="A1" s="161"/>
      <c r="B1" s="161"/>
      <c r="C1" s="161"/>
      <c r="D1" s="161"/>
      <c r="E1" s="161"/>
      <c r="F1" s="162" t="s">
        <v>14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  <c r="HW1" s="161"/>
      <c r="HX1" s="161"/>
      <c r="HY1" s="161"/>
      <c r="HZ1" s="161"/>
      <c r="IA1" s="161"/>
      <c r="IB1" s="161"/>
      <c r="IC1" s="161"/>
      <c r="ID1" s="161"/>
      <c r="IE1" s="161"/>
      <c r="IF1" s="161"/>
      <c r="IG1" s="161"/>
      <c r="IH1" s="161"/>
      <c r="II1" s="161"/>
      <c r="IJ1" s="161"/>
      <c r="IK1" s="161"/>
      <c r="IL1" s="161"/>
      <c r="IM1" s="161"/>
      <c r="IN1" s="161"/>
      <c r="IO1" s="161"/>
      <c r="IP1" s="161"/>
      <c r="IQ1" s="161"/>
      <c r="IR1" s="161"/>
      <c r="IS1" s="161"/>
      <c r="IT1" s="161"/>
      <c r="IU1" s="161"/>
      <c r="IV1" s="161"/>
    </row>
    <row r="2" ht="33" customHeight="1" spans="1:256">
      <c r="A2" s="163" t="s">
        <v>15</v>
      </c>
      <c r="B2" s="164"/>
      <c r="C2" s="165"/>
      <c r="D2" s="164"/>
      <c r="E2" s="164"/>
      <c r="F2" s="164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61"/>
      <c r="FF2" s="161"/>
      <c r="FG2" s="161"/>
      <c r="FH2" s="161"/>
      <c r="FI2" s="161"/>
      <c r="FJ2" s="161"/>
      <c r="FK2" s="161"/>
      <c r="FL2" s="161"/>
      <c r="FM2" s="161"/>
      <c r="FN2" s="161"/>
      <c r="FO2" s="161"/>
      <c r="FP2" s="161"/>
      <c r="FQ2" s="161"/>
      <c r="FR2" s="161"/>
      <c r="FS2" s="161"/>
      <c r="FT2" s="161"/>
      <c r="FU2" s="161"/>
      <c r="FV2" s="161"/>
      <c r="FW2" s="161"/>
      <c r="FX2" s="161"/>
      <c r="FY2" s="161"/>
      <c r="FZ2" s="161"/>
      <c r="GA2" s="161"/>
      <c r="GB2" s="161"/>
      <c r="GC2" s="161"/>
      <c r="GD2" s="161"/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161"/>
      <c r="HL2" s="161"/>
      <c r="HM2" s="161"/>
      <c r="HN2" s="161"/>
      <c r="HO2" s="161"/>
      <c r="HP2" s="161"/>
      <c r="HQ2" s="161"/>
      <c r="HR2" s="161"/>
      <c r="HS2" s="161"/>
      <c r="HT2" s="161"/>
      <c r="HU2" s="161"/>
      <c r="HV2" s="161"/>
      <c r="HW2" s="161"/>
      <c r="HX2" s="161"/>
      <c r="HY2" s="161"/>
      <c r="HZ2" s="161"/>
      <c r="IA2" s="161"/>
      <c r="IB2" s="161"/>
      <c r="IC2" s="161"/>
      <c r="ID2" s="161"/>
      <c r="IE2" s="161"/>
      <c r="IF2" s="161"/>
      <c r="IG2" s="161"/>
      <c r="IH2" s="161"/>
      <c r="II2" s="161"/>
      <c r="IJ2" s="161"/>
      <c r="IK2" s="161"/>
      <c r="IL2" s="161"/>
      <c r="IM2" s="161"/>
      <c r="IN2" s="161"/>
      <c r="IO2" s="161"/>
      <c r="IP2" s="161"/>
      <c r="IQ2" s="161"/>
      <c r="IR2" s="161"/>
      <c r="IS2" s="161"/>
      <c r="IT2" s="161"/>
      <c r="IU2" s="161"/>
      <c r="IV2" s="161"/>
    </row>
    <row r="3" ht="15" customHeight="1" spans="1:256">
      <c r="A3" s="166"/>
      <c r="B3" s="161"/>
      <c r="C3" s="161"/>
      <c r="D3" s="161"/>
      <c r="E3" s="161"/>
      <c r="F3" s="167" t="s">
        <v>16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</row>
    <row r="4" ht="19.5" customHeight="1" spans="1:256">
      <c r="A4" s="168" t="s">
        <v>17</v>
      </c>
      <c r="B4" s="168"/>
      <c r="C4" s="169" t="s">
        <v>18</v>
      </c>
      <c r="D4" s="169"/>
      <c r="E4" s="169"/>
      <c r="F4" s="169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</row>
    <row r="5" ht="19.5" customHeight="1" spans="1:256">
      <c r="A5" s="168" t="s">
        <v>19</v>
      </c>
      <c r="B5" s="170" t="s">
        <v>20</v>
      </c>
      <c r="C5" s="171" t="s">
        <v>21</v>
      </c>
      <c r="D5" s="172" t="s">
        <v>22</v>
      </c>
      <c r="E5" s="171" t="s">
        <v>23</v>
      </c>
      <c r="F5" s="168" t="s">
        <v>22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  <c r="IU5" s="161"/>
      <c r="IV5" s="161"/>
    </row>
    <row r="6" s="76" customFormat="1" ht="19.5" customHeight="1" spans="1:256">
      <c r="A6" s="173" t="s">
        <v>24</v>
      </c>
      <c r="B6" s="174">
        <v>2546673.35</v>
      </c>
      <c r="C6" s="175" t="s">
        <v>25</v>
      </c>
      <c r="D6" s="174">
        <v>33278173.35</v>
      </c>
      <c r="E6" s="175" t="s">
        <v>26</v>
      </c>
      <c r="F6" s="176">
        <v>0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</row>
    <row r="7" s="76" customFormat="1" ht="19.5" customHeight="1" spans="1:256">
      <c r="A7" s="173" t="s">
        <v>27</v>
      </c>
      <c r="B7" s="174">
        <v>2546673.35</v>
      </c>
      <c r="C7" s="175" t="s">
        <v>28</v>
      </c>
      <c r="D7" s="174">
        <v>33278173.35</v>
      </c>
      <c r="E7" s="175" t="s">
        <v>29</v>
      </c>
      <c r="F7" s="174">
        <v>0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</row>
    <row r="8" s="76" customFormat="1" ht="19.5" customHeight="1" spans="1:256">
      <c r="A8" s="173" t="s">
        <v>30</v>
      </c>
      <c r="B8" s="174">
        <v>0</v>
      </c>
      <c r="C8" s="175" t="s">
        <v>31</v>
      </c>
      <c r="D8" s="177">
        <v>2127960.15</v>
      </c>
      <c r="E8" s="175" t="s">
        <v>32</v>
      </c>
      <c r="F8" s="177">
        <v>0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</row>
    <row r="9" s="76" customFormat="1" ht="19.5" customHeight="1" spans="1:256">
      <c r="A9" s="173" t="s">
        <v>33</v>
      </c>
      <c r="B9" s="174">
        <v>0</v>
      </c>
      <c r="C9" s="175" t="s">
        <v>34</v>
      </c>
      <c r="D9" s="178">
        <v>143000</v>
      </c>
      <c r="E9" s="175" t="s">
        <v>35</v>
      </c>
      <c r="F9" s="178">
        <v>0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</row>
    <row r="10" s="76" customFormat="1" ht="19.5" customHeight="1" spans="1:256">
      <c r="A10" s="173" t="s">
        <v>36</v>
      </c>
      <c r="B10" s="174">
        <v>0</v>
      </c>
      <c r="C10" s="175" t="s">
        <v>37</v>
      </c>
      <c r="D10" s="178">
        <v>275713.2</v>
      </c>
      <c r="E10" s="175" t="s">
        <v>38</v>
      </c>
      <c r="F10" s="178">
        <v>0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</row>
    <row r="11" s="76" customFormat="1" ht="19.5" customHeight="1" spans="1:256">
      <c r="A11" s="173" t="s">
        <v>39</v>
      </c>
      <c r="B11" s="177">
        <v>0</v>
      </c>
      <c r="C11" s="175" t="s">
        <v>40</v>
      </c>
      <c r="D11" s="178">
        <v>30731500</v>
      </c>
      <c r="E11" s="175" t="s">
        <v>41</v>
      </c>
      <c r="F11" s="179">
        <v>0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  <c r="IL11" s="166"/>
      <c r="IM11" s="166"/>
      <c r="IN11" s="166"/>
      <c r="IO11" s="166"/>
      <c r="IP11" s="166"/>
      <c r="IQ11" s="166"/>
      <c r="IR11" s="166"/>
      <c r="IS11" s="166"/>
      <c r="IT11" s="166"/>
      <c r="IU11" s="166"/>
      <c r="IV11" s="166"/>
    </row>
    <row r="12" s="76" customFormat="1" ht="19.5" customHeight="1" spans="1:256">
      <c r="A12" s="173" t="s">
        <v>42</v>
      </c>
      <c r="B12" s="179">
        <v>0</v>
      </c>
      <c r="C12" s="175" t="s">
        <v>43</v>
      </c>
      <c r="D12" s="178">
        <v>0</v>
      </c>
      <c r="E12" s="175" t="s">
        <v>44</v>
      </c>
      <c r="F12" s="174">
        <v>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66"/>
      <c r="HX12" s="166"/>
      <c r="HY12" s="166"/>
      <c r="HZ12" s="166"/>
      <c r="IA12" s="166"/>
      <c r="IB12" s="166"/>
      <c r="IC12" s="166"/>
      <c r="ID12" s="166"/>
      <c r="IE12" s="166"/>
      <c r="IF12" s="166"/>
      <c r="IG12" s="166"/>
      <c r="IH12" s="166"/>
      <c r="II12" s="166"/>
      <c r="IJ12" s="166"/>
      <c r="IK12" s="166"/>
      <c r="IL12" s="166"/>
      <c r="IM12" s="166"/>
      <c r="IN12" s="166"/>
      <c r="IO12" s="166"/>
      <c r="IP12" s="166"/>
      <c r="IQ12" s="166"/>
      <c r="IR12" s="166"/>
      <c r="IS12" s="166"/>
      <c r="IT12" s="166"/>
      <c r="IU12" s="166"/>
      <c r="IV12" s="166"/>
    </row>
    <row r="13" s="76" customFormat="1" ht="19.5" customHeight="1" spans="1:256">
      <c r="A13" s="173" t="s">
        <v>45</v>
      </c>
      <c r="B13" s="174">
        <v>0</v>
      </c>
      <c r="C13" s="175"/>
      <c r="D13" s="178"/>
      <c r="E13" s="175" t="s">
        <v>46</v>
      </c>
      <c r="F13" s="174">
        <v>0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</row>
    <row r="14" s="76" customFormat="1" ht="19.5" customHeight="1" spans="1:256">
      <c r="A14" s="173" t="s">
        <v>47</v>
      </c>
      <c r="B14" s="174">
        <v>0</v>
      </c>
      <c r="C14" s="175"/>
      <c r="D14" s="178"/>
      <c r="E14" s="175" t="s">
        <v>48</v>
      </c>
      <c r="F14" s="177">
        <v>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</row>
    <row r="15" s="76" customFormat="1" ht="19.5" customHeight="1" spans="1:256">
      <c r="A15" s="173" t="s">
        <v>49</v>
      </c>
      <c r="B15" s="174">
        <v>0</v>
      </c>
      <c r="C15" s="175" t="s">
        <v>50</v>
      </c>
      <c r="D15" s="178">
        <v>0</v>
      </c>
      <c r="E15" s="175" t="s">
        <v>51</v>
      </c>
      <c r="F15" s="179">
        <v>118162.8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  <c r="II15" s="166"/>
      <c r="IJ15" s="166"/>
      <c r="IK15" s="166"/>
      <c r="IL15" s="166"/>
      <c r="IM15" s="166"/>
      <c r="IN15" s="166"/>
      <c r="IO15" s="166"/>
      <c r="IP15" s="166"/>
      <c r="IQ15" s="166"/>
      <c r="IR15" s="166"/>
      <c r="IS15" s="166"/>
      <c r="IT15" s="166"/>
      <c r="IU15" s="166"/>
      <c r="IV15" s="166"/>
    </row>
    <row r="16" s="76" customFormat="1" ht="19.5" customHeight="1" spans="1:256">
      <c r="A16" s="173" t="s">
        <v>52</v>
      </c>
      <c r="B16" s="177">
        <v>0</v>
      </c>
      <c r="C16" s="175" t="s">
        <v>53</v>
      </c>
      <c r="D16" s="178">
        <v>0</v>
      </c>
      <c r="E16" s="175" t="s">
        <v>54</v>
      </c>
      <c r="F16" s="174">
        <v>0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</row>
    <row r="17" s="76" customFormat="1" ht="19.5" customHeight="1" spans="1:256">
      <c r="A17" s="173"/>
      <c r="B17" s="179"/>
      <c r="C17" s="175" t="s">
        <v>55</v>
      </c>
      <c r="D17" s="178">
        <v>0</v>
      </c>
      <c r="E17" s="175" t="s">
        <v>56</v>
      </c>
      <c r="F17" s="177">
        <v>0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166"/>
      <c r="EF17" s="166"/>
      <c r="EG17" s="166"/>
      <c r="EH17" s="166"/>
      <c r="EI17" s="166"/>
      <c r="EJ17" s="166"/>
      <c r="EK17" s="166"/>
      <c r="EL17" s="166"/>
      <c r="EM17" s="166"/>
      <c r="EN17" s="166"/>
      <c r="EO17" s="166"/>
      <c r="EP17" s="166"/>
      <c r="EQ17" s="166"/>
      <c r="ER17" s="166"/>
      <c r="ES17" s="166"/>
      <c r="ET17" s="166"/>
      <c r="EU17" s="166"/>
      <c r="EV17" s="166"/>
      <c r="EW17" s="166"/>
      <c r="EX17" s="166"/>
      <c r="EY17" s="166"/>
      <c r="EZ17" s="166"/>
      <c r="FA17" s="166"/>
      <c r="FB17" s="166"/>
      <c r="FC17" s="166"/>
      <c r="FD17" s="166"/>
      <c r="FE17" s="166"/>
      <c r="FF17" s="166"/>
      <c r="FG17" s="166"/>
      <c r="FH17" s="166"/>
      <c r="FI17" s="166"/>
      <c r="FJ17" s="166"/>
      <c r="FK17" s="166"/>
      <c r="FL17" s="166"/>
      <c r="FM17" s="166"/>
      <c r="FN17" s="166"/>
      <c r="FO17" s="166"/>
      <c r="FP17" s="166"/>
      <c r="FQ17" s="166"/>
      <c r="FR17" s="166"/>
      <c r="FS17" s="166"/>
      <c r="FT17" s="166"/>
      <c r="FU17" s="166"/>
      <c r="FV17" s="166"/>
      <c r="FW17" s="166"/>
      <c r="FX17" s="166"/>
      <c r="FY17" s="166"/>
      <c r="FZ17" s="166"/>
      <c r="GA17" s="166"/>
      <c r="GB17" s="166"/>
      <c r="GC17" s="166"/>
      <c r="GD17" s="166"/>
      <c r="GE17" s="166"/>
      <c r="GF17" s="166"/>
      <c r="GG17" s="166"/>
      <c r="GH17" s="166"/>
      <c r="GI17" s="166"/>
      <c r="GJ17" s="166"/>
      <c r="GK17" s="166"/>
      <c r="GL17" s="166"/>
      <c r="GM17" s="166"/>
      <c r="GN17" s="166"/>
      <c r="GO17" s="166"/>
      <c r="GP17" s="166"/>
      <c r="GQ17" s="166"/>
      <c r="GR17" s="166"/>
      <c r="GS17" s="166"/>
      <c r="GT17" s="166"/>
      <c r="GU17" s="166"/>
      <c r="GV17" s="166"/>
      <c r="GW17" s="166"/>
      <c r="GX17" s="166"/>
      <c r="GY17" s="166"/>
      <c r="GZ17" s="166"/>
      <c r="HA17" s="166"/>
      <c r="HB17" s="166"/>
      <c r="HC17" s="166"/>
      <c r="HD17" s="166"/>
      <c r="HE17" s="166"/>
      <c r="HF17" s="166"/>
      <c r="HG17" s="166"/>
      <c r="HH17" s="166"/>
      <c r="HI17" s="166"/>
      <c r="HJ17" s="166"/>
      <c r="HK17" s="166"/>
      <c r="HL17" s="166"/>
      <c r="HM17" s="166"/>
      <c r="HN17" s="166"/>
      <c r="HO17" s="166"/>
      <c r="HP17" s="166"/>
      <c r="HQ17" s="166"/>
      <c r="HR17" s="166"/>
      <c r="HS17" s="166"/>
      <c r="HT17" s="166"/>
      <c r="HU17" s="166"/>
      <c r="HV17" s="166"/>
      <c r="HW17" s="166"/>
      <c r="HX17" s="166"/>
      <c r="HY17" s="166"/>
      <c r="HZ17" s="166"/>
      <c r="IA17" s="166"/>
      <c r="IB17" s="166"/>
      <c r="IC17" s="166"/>
      <c r="ID17" s="166"/>
      <c r="IE17" s="166"/>
      <c r="IF17" s="166"/>
      <c r="IG17" s="166"/>
      <c r="IH17" s="166"/>
      <c r="II17" s="166"/>
      <c r="IJ17" s="166"/>
      <c r="IK17" s="166"/>
      <c r="IL17" s="166"/>
      <c r="IM17" s="166"/>
      <c r="IN17" s="166"/>
      <c r="IO17" s="166"/>
      <c r="IP17" s="166"/>
      <c r="IQ17" s="166"/>
      <c r="IR17" s="166"/>
      <c r="IS17" s="166"/>
      <c r="IT17" s="166"/>
      <c r="IU17" s="166"/>
      <c r="IV17" s="166"/>
    </row>
    <row r="18" s="76" customFormat="1" ht="19.5" customHeight="1" spans="1:256">
      <c r="A18" s="173"/>
      <c r="B18" s="174"/>
      <c r="C18" s="175" t="s">
        <v>57</v>
      </c>
      <c r="D18" s="178">
        <v>0</v>
      </c>
      <c r="E18" s="175" t="s">
        <v>58</v>
      </c>
      <c r="F18" s="179">
        <v>0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</row>
    <row r="19" s="76" customFormat="1" ht="19.5" customHeight="1" spans="1:256">
      <c r="A19" s="173"/>
      <c r="B19" s="177"/>
      <c r="C19" s="175" t="s">
        <v>59</v>
      </c>
      <c r="D19" s="178">
        <v>0</v>
      </c>
      <c r="E19" s="175" t="s">
        <v>60</v>
      </c>
      <c r="F19" s="174">
        <v>33002460.15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6"/>
      <c r="GQ19" s="166"/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6"/>
      <c r="HC19" s="166"/>
      <c r="HD19" s="166"/>
      <c r="HE19" s="166"/>
      <c r="HF19" s="166"/>
      <c r="HG19" s="166"/>
      <c r="HH19" s="166"/>
      <c r="HI19" s="166"/>
      <c r="HJ19" s="166"/>
      <c r="HK19" s="166"/>
      <c r="HL19" s="166"/>
      <c r="HM19" s="166"/>
      <c r="HN19" s="166"/>
      <c r="HO19" s="166"/>
      <c r="HP19" s="166"/>
      <c r="HQ19" s="166"/>
      <c r="HR19" s="166"/>
      <c r="HS19" s="166"/>
      <c r="HT19" s="166"/>
      <c r="HU19" s="166"/>
      <c r="HV19" s="166"/>
      <c r="HW19" s="166"/>
      <c r="HX19" s="166"/>
      <c r="HY19" s="166"/>
      <c r="HZ19" s="166"/>
      <c r="IA19" s="166"/>
      <c r="IB19" s="166"/>
      <c r="IC19" s="166"/>
      <c r="ID19" s="166"/>
      <c r="IE19" s="166"/>
      <c r="IF19" s="166"/>
      <c r="IG19" s="166"/>
      <c r="IH19" s="166"/>
      <c r="II19" s="166"/>
      <c r="IJ19" s="166"/>
      <c r="IK19" s="166"/>
      <c r="IL19" s="166"/>
      <c r="IM19" s="166"/>
      <c r="IN19" s="166"/>
      <c r="IO19" s="166"/>
      <c r="IP19" s="166"/>
      <c r="IQ19" s="166"/>
      <c r="IR19" s="166"/>
      <c r="IS19" s="166"/>
      <c r="IT19" s="166"/>
      <c r="IU19" s="166"/>
      <c r="IV19" s="166"/>
    </row>
    <row r="20" s="76" customFormat="1" ht="19.5" customHeight="1" spans="1:256">
      <c r="A20" s="173"/>
      <c r="B20" s="179"/>
      <c r="C20" s="175" t="s">
        <v>61</v>
      </c>
      <c r="D20" s="178">
        <v>0</v>
      </c>
      <c r="E20" s="175" t="s">
        <v>62</v>
      </c>
      <c r="F20" s="177">
        <v>0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6"/>
      <c r="GK20" s="166"/>
      <c r="GL20" s="166"/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6"/>
      <c r="HQ20" s="166"/>
      <c r="HR20" s="166"/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  <c r="II20" s="166"/>
      <c r="IJ20" s="166"/>
      <c r="IK20" s="166"/>
      <c r="IL20" s="166"/>
      <c r="IM20" s="166"/>
      <c r="IN20" s="166"/>
      <c r="IO20" s="166"/>
      <c r="IP20" s="166"/>
      <c r="IQ20" s="166"/>
      <c r="IR20" s="166"/>
      <c r="IS20" s="166"/>
      <c r="IT20" s="166"/>
      <c r="IU20" s="166"/>
      <c r="IV20" s="166"/>
    </row>
    <row r="21" s="76" customFormat="1" ht="19.5" customHeight="1" spans="1:256">
      <c r="A21" s="180"/>
      <c r="B21" s="177"/>
      <c r="C21" s="175" t="s">
        <v>63</v>
      </c>
      <c r="D21" s="178">
        <v>0</v>
      </c>
      <c r="E21" s="175" t="s">
        <v>64</v>
      </c>
      <c r="F21" s="179">
        <v>0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</row>
    <row r="22" s="76" customFormat="1" ht="19.5" customHeight="1" spans="1:256">
      <c r="A22" s="173"/>
      <c r="B22" s="178"/>
      <c r="C22" s="175" t="s">
        <v>65</v>
      </c>
      <c r="D22" s="178">
        <v>0</v>
      </c>
      <c r="E22" s="175" t="s">
        <v>66</v>
      </c>
      <c r="F22" s="174">
        <v>0</v>
      </c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</row>
    <row r="23" s="76" customFormat="1" ht="19.5" customHeight="1" spans="1:256">
      <c r="A23" s="173"/>
      <c r="B23" s="178"/>
      <c r="C23" s="175" t="s">
        <v>67</v>
      </c>
      <c r="D23" s="178">
        <v>0</v>
      </c>
      <c r="E23" s="175" t="s">
        <v>68</v>
      </c>
      <c r="F23" s="174">
        <v>0</v>
      </c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</row>
    <row r="24" s="76" customFormat="1" ht="19.5" customHeight="1" spans="1:256">
      <c r="A24" s="173"/>
      <c r="B24" s="178"/>
      <c r="C24" s="181" t="s">
        <v>69</v>
      </c>
      <c r="D24" s="178">
        <v>0</v>
      </c>
      <c r="E24" s="182" t="s">
        <v>70</v>
      </c>
      <c r="F24" s="174">
        <v>0</v>
      </c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</row>
    <row r="25" s="76" customFormat="1" ht="19.5" customHeight="1" spans="1:256">
      <c r="A25" s="173"/>
      <c r="B25" s="178"/>
      <c r="C25" s="175" t="s">
        <v>71</v>
      </c>
      <c r="D25" s="178">
        <v>0</v>
      </c>
      <c r="E25" s="175" t="s">
        <v>72</v>
      </c>
      <c r="F25" s="174">
        <v>157550.4</v>
      </c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  <c r="HD25" s="166"/>
      <c r="HE25" s="166"/>
      <c r="HF25" s="166"/>
      <c r="HG25" s="166"/>
      <c r="HH25" s="166"/>
      <c r="HI25" s="166"/>
      <c r="HJ25" s="166"/>
      <c r="HK25" s="166"/>
      <c r="HL25" s="166"/>
      <c r="HM25" s="166"/>
      <c r="HN25" s="166"/>
      <c r="HO25" s="166"/>
      <c r="HP25" s="166"/>
      <c r="HQ25" s="166"/>
      <c r="HR25" s="166"/>
      <c r="HS25" s="166"/>
      <c r="HT25" s="166"/>
      <c r="HU25" s="166"/>
      <c r="HV25" s="166"/>
      <c r="HW25" s="166"/>
      <c r="HX25" s="166"/>
      <c r="HY25" s="166"/>
      <c r="HZ25" s="166"/>
      <c r="IA25" s="166"/>
      <c r="IB25" s="166"/>
      <c r="IC25" s="166"/>
      <c r="ID25" s="166"/>
      <c r="IE25" s="166"/>
      <c r="IF25" s="166"/>
      <c r="IG25" s="166"/>
      <c r="IH25" s="166"/>
      <c r="II25" s="166"/>
      <c r="IJ25" s="166"/>
      <c r="IK25" s="166"/>
      <c r="IL25" s="166"/>
      <c r="IM25" s="166"/>
      <c r="IN25" s="166"/>
      <c r="IO25" s="166"/>
      <c r="IP25" s="166"/>
      <c r="IQ25" s="166"/>
      <c r="IR25" s="166"/>
      <c r="IS25" s="166"/>
      <c r="IT25" s="166"/>
      <c r="IU25" s="166"/>
      <c r="IV25" s="166"/>
    </row>
    <row r="26" s="76" customFormat="1" ht="19.5" customHeight="1" spans="1:256">
      <c r="A26" s="183"/>
      <c r="B26" s="184"/>
      <c r="C26" s="173"/>
      <c r="D26" s="178"/>
      <c r="E26" s="173" t="s">
        <v>73</v>
      </c>
      <c r="F26" s="185">
        <v>0</v>
      </c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</row>
    <row r="27" s="76" customFormat="1" ht="19.5" customHeight="1" spans="1:256">
      <c r="A27" s="183"/>
      <c r="B27" s="186"/>
      <c r="C27" s="173"/>
      <c r="D27" s="178"/>
      <c r="E27" s="173" t="s">
        <v>74</v>
      </c>
      <c r="F27" s="185">
        <v>0</v>
      </c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6"/>
      <c r="DV27" s="166"/>
      <c r="DW27" s="166"/>
      <c r="DX27" s="166"/>
      <c r="DY27" s="166"/>
      <c r="DZ27" s="166"/>
      <c r="EA27" s="166"/>
      <c r="EB27" s="166"/>
      <c r="EC27" s="166"/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166"/>
      <c r="EO27" s="166"/>
      <c r="EP27" s="166"/>
      <c r="EQ27" s="166"/>
      <c r="ER27" s="166"/>
      <c r="ES27" s="166"/>
      <c r="ET27" s="166"/>
      <c r="EU27" s="166"/>
      <c r="EV27" s="166"/>
      <c r="EW27" s="166"/>
      <c r="EX27" s="166"/>
      <c r="EY27" s="166"/>
      <c r="EZ27" s="166"/>
      <c r="FA27" s="166"/>
      <c r="FB27" s="166"/>
      <c r="FC27" s="166"/>
      <c r="FD27" s="166"/>
      <c r="FE27" s="166"/>
      <c r="FF27" s="166"/>
      <c r="FG27" s="166"/>
      <c r="FH27" s="166"/>
      <c r="FI27" s="166"/>
      <c r="FJ27" s="166"/>
      <c r="FK27" s="166"/>
      <c r="FL27" s="166"/>
      <c r="FM27" s="166"/>
      <c r="FN27" s="166"/>
      <c r="FO27" s="166"/>
      <c r="FP27" s="166"/>
      <c r="FQ27" s="166"/>
      <c r="FR27" s="166"/>
      <c r="FS27" s="166"/>
      <c r="FT27" s="166"/>
      <c r="FU27" s="166"/>
      <c r="FV27" s="166"/>
      <c r="FW27" s="166"/>
      <c r="FX27" s="166"/>
      <c r="FY27" s="166"/>
      <c r="FZ27" s="166"/>
      <c r="GA27" s="166"/>
      <c r="GB27" s="166"/>
      <c r="GC27" s="166"/>
      <c r="GD27" s="166"/>
      <c r="GE27" s="166"/>
      <c r="GF27" s="166"/>
      <c r="GG27" s="166"/>
      <c r="GH27" s="166"/>
      <c r="GI27" s="166"/>
      <c r="GJ27" s="166"/>
      <c r="GK27" s="166"/>
      <c r="GL27" s="166"/>
      <c r="GM27" s="166"/>
      <c r="GN27" s="166"/>
      <c r="GO27" s="166"/>
      <c r="GP27" s="166"/>
      <c r="GQ27" s="166"/>
      <c r="GR27" s="166"/>
      <c r="GS27" s="166"/>
      <c r="GT27" s="166"/>
      <c r="GU27" s="166"/>
      <c r="GV27" s="166"/>
      <c r="GW27" s="166"/>
      <c r="GX27" s="166"/>
      <c r="GY27" s="166"/>
      <c r="GZ27" s="166"/>
      <c r="HA27" s="166"/>
      <c r="HB27" s="166"/>
      <c r="HC27" s="166"/>
      <c r="HD27" s="166"/>
      <c r="HE27" s="166"/>
      <c r="HF27" s="166"/>
      <c r="HG27" s="166"/>
      <c r="HH27" s="166"/>
      <c r="HI27" s="166"/>
      <c r="HJ27" s="166"/>
      <c r="HK27" s="166"/>
      <c r="HL27" s="166"/>
      <c r="HM27" s="166"/>
      <c r="HN27" s="166"/>
      <c r="HO27" s="166"/>
      <c r="HP27" s="166"/>
      <c r="HQ27" s="166"/>
      <c r="HR27" s="166"/>
      <c r="HS27" s="166"/>
      <c r="HT27" s="166"/>
      <c r="HU27" s="166"/>
      <c r="HV27" s="166"/>
      <c r="HW27" s="166"/>
      <c r="HX27" s="166"/>
      <c r="HY27" s="166"/>
      <c r="HZ27" s="166"/>
      <c r="IA27" s="166"/>
      <c r="IB27" s="166"/>
      <c r="IC27" s="166"/>
      <c r="ID27" s="166"/>
      <c r="IE27" s="166"/>
      <c r="IF27" s="166"/>
      <c r="IG27" s="166"/>
      <c r="IH27" s="166"/>
      <c r="II27" s="166"/>
      <c r="IJ27" s="166"/>
      <c r="IK27" s="166"/>
      <c r="IL27" s="166"/>
      <c r="IM27" s="166"/>
      <c r="IN27" s="166"/>
      <c r="IO27" s="166"/>
      <c r="IP27" s="166"/>
      <c r="IQ27" s="166"/>
      <c r="IR27" s="166"/>
      <c r="IS27" s="166"/>
      <c r="IT27" s="166"/>
      <c r="IU27" s="166"/>
      <c r="IV27" s="166"/>
    </row>
    <row r="28" s="76" customFormat="1" ht="19.5" customHeight="1" spans="1:256">
      <c r="A28" s="183"/>
      <c r="B28" s="186"/>
      <c r="C28" s="173"/>
      <c r="D28" s="178"/>
      <c r="E28" s="173" t="s">
        <v>75</v>
      </c>
      <c r="F28" s="187">
        <v>0</v>
      </c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166"/>
      <c r="CY28" s="166"/>
      <c r="CZ28" s="166"/>
      <c r="DA28" s="166"/>
      <c r="DB28" s="166"/>
      <c r="DC28" s="166"/>
      <c r="DD28" s="16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166"/>
      <c r="DV28" s="166"/>
      <c r="DW28" s="166"/>
      <c r="DX28" s="166"/>
      <c r="DY28" s="166"/>
      <c r="DZ28" s="166"/>
      <c r="EA28" s="166"/>
      <c r="EB28" s="166"/>
      <c r="EC28" s="166"/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6"/>
      <c r="EW28" s="166"/>
      <c r="EX28" s="166"/>
      <c r="EY28" s="166"/>
      <c r="EZ28" s="166"/>
      <c r="FA28" s="166"/>
      <c r="FB28" s="166"/>
      <c r="FC28" s="166"/>
      <c r="FD28" s="166"/>
      <c r="FE28" s="166"/>
      <c r="FF28" s="166"/>
      <c r="FG28" s="166"/>
      <c r="FH28" s="166"/>
      <c r="FI28" s="166"/>
      <c r="FJ28" s="166"/>
      <c r="FK28" s="166"/>
      <c r="FL28" s="166"/>
      <c r="FM28" s="166"/>
      <c r="FN28" s="166"/>
      <c r="FO28" s="166"/>
      <c r="FP28" s="166"/>
      <c r="FQ28" s="166"/>
      <c r="FR28" s="166"/>
      <c r="FS28" s="166"/>
      <c r="FT28" s="166"/>
      <c r="FU28" s="166"/>
      <c r="FV28" s="166"/>
      <c r="FW28" s="166"/>
      <c r="FX28" s="166"/>
      <c r="FY28" s="166"/>
      <c r="FZ28" s="166"/>
      <c r="GA28" s="166"/>
      <c r="GB28" s="166"/>
      <c r="GC28" s="166"/>
      <c r="GD28" s="166"/>
      <c r="GE28" s="166"/>
      <c r="GF28" s="166"/>
      <c r="GG28" s="166"/>
      <c r="GH28" s="166"/>
      <c r="GI28" s="166"/>
      <c r="GJ28" s="166"/>
      <c r="GK28" s="166"/>
      <c r="GL28" s="166"/>
      <c r="GM28" s="166"/>
      <c r="GN28" s="166"/>
      <c r="GO28" s="166"/>
      <c r="GP28" s="166"/>
      <c r="GQ28" s="166"/>
      <c r="GR28" s="166"/>
      <c r="GS28" s="166"/>
      <c r="GT28" s="166"/>
      <c r="GU28" s="166"/>
      <c r="GV28" s="166"/>
      <c r="GW28" s="166"/>
      <c r="GX28" s="166"/>
      <c r="GY28" s="166"/>
      <c r="GZ28" s="166"/>
      <c r="HA28" s="166"/>
      <c r="HB28" s="166"/>
      <c r="HC28" s="166"/>
      <c r="HD28" s="166"/>
      <c r="HE28" s="166"/>
      <c r="HF28" s="166"/>
      <c r="HG28" s="166"/>
      <c r="HH28" s="166"/>
      <c r="HI28" s="166"/>
      <c r="HJ28" s="166"/>
      <c r="HK28" s="166"/>
      <c r="HL28" s="166"/>
      <c r="HM28" s="166"/>
      <c r="HN28" s="166"/>
      <c r="HO28" s="166"/>
      <c r="HP28" s="166"/>
      <c r="HQ28" s="166"/>
      <c r="HR28" s="166"/>
      <c r="HS28" s="166"/>
      <c r="HT28" s="166"/>
      <c r="HU28" s="166"/>
      <c r="HV28" s="166"/>
      <c r="HW28" s="166"/>
      <c r="HX28" s="166"/>
      <c r="HY28" s="166"/>
      <c r="HZ28" s="166"/>
      <c r="IA28" s="166"/>
      <c r="IB28" s="166"/>
      <c r="IC28" s="166"/>
      <c r="ID28" s="166"/>
      <c r="IE28" s="166"/>
      <c r="IF28" s="166"/>
      <c r="IG28" s="166"/>
      <c r="IH28" s="166"/>
      <c r="II28" s="166"/>
      <c r="IJ28" s="166"/>
      <c r="IK28" s="166"/>
      <c r="IL28" s="166"/>
      <c r="IM28" s="166"/>
      <c r="IN28" s="166"/>
      <c r="IO28" s="166"/>
      <c r="IP28" s="166"/>
      <c r="IQ28" s="166"/>
      <c r="IR28" s="166"/>
      <c r="IS28" s="166"/>
      <c r="IT28" s="166"/>
      <c r="IU28" s="166"/>
      <c r="IV28" s="166"/>
    </row>
    <row r="29" s="76" customFormat="1" ht="19.5" customHeight="1" spans="1:256">
      <c r="A29" s="183"/>
      <c r="B29" s="186"/>
      <c r="C29" s="173"/>
      <c r="D29" s="178"/>
      <c r="E29" s="173" t="s">
        <v>76</v>
      </c>
      <c r="F29" s="188">
        <v>0</v>
      </c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  <c r="IB29" s="166"/>
      <c r="IC29" s="166"/>
      <c r="ID29" s="166"/>
      <c r="IE29" s="166"/>
      <c r="IF29" s="166"/>
      <c r="IG29" s="166"/>
      <c r="IH29" s="166"/>
      <c r="II29" s="166"/>
      <c r="IJ29" s="166"/>
      <c r="IK29" s="166"/>
      <c r="IL29" s="166"/>
      <c r="IM29" s="166"/>
      <c r="IN29" s="166"/>
      <c r="IO29" s="166"/>
      <c r="IP29" s="166"/>
      <c r="IQ29" s="166"/>
      <c r="IR29" s="166"/>
      <c r="IS29" s="166"/>
      <c r="IT29" s="166"/>
      <c r="IU29" s="166"/>
      <c r="IV29" s="166"/>
    </row>
    <row r="30" s="76" customFormat="1" ht="19.5" customHeight="1" spans="1:256">
      <c r="A30" s="183"/>
      <c r="B30" s="186"/>
      <c r="C30" s="173"/>
      <c r="D30" s="178"/>
      <c r="E30" s="173" t="s">
        <v>77</v>
      </c>
      <c r="F30" s="189">
        <v>0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</row>
    <row r="31" s="76" customFormat="1" ht="19.5" customHeight="1" spans="1:256">
      <c r="A31" s="183"/>
      <c r="B31" s="186"/>
      <c r="C31" s="173"/>
      <c r="D31" s="178"/>
      <c r="E31" s="173" t="s">
        <v>78</v>
      </c>
      <c r="F31" s="189">
        <v>0</v>
      </c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</row>
    <row r="32" s="76" customFormat="1" ht="19.5" customHeight="1" spans="1:256">
      <c r="A32" s="183"/>
      <c r="B32" s="186"/>
      <c r="C32" s="173"/>
      <c r="D32" s="178"/>
      <c r="E32" s="173" t="s">
        <v>79</v>
      </c>
      <c r="F32" s="189">
        <v>0</v>
      </c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</row>
    <row r="33" s="76" customFormat="1" ht="19.5" customHeight="1" spans="1:256">
      <c r="A33" s="183"/>
      <c r="B33" s="186"/>
      <c r="C33" s="173"/>
      <c r="D33" s="178"/>
      <c r="E33" s="173" t="s">
        <v>80</v>
      </c>
      <c r="F33" s="189">
        <v>0</v>
      </c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6"/>
      <c r="IL33" s="166"/>
      <c r="IM33" s="166"/>
      <c r="IN33" s="166"/>
      <c r="IO33" s="166"/>
      <c r="IP33" s="166"/>
      <c r="IQ33" s="166"/>
      <c r="IR33" s="166"/>
      <c r="IS33" s="166"/>
      <c r="IT33" s="166"/>
      <c r="IU33" s="166"/>
      <c r="IV33" s="166"/>
    </row>
    <row r="34" ht="19.5" customHeight="1" spans="1:256">
      <c r="A34" s="190"/>
      <c r="B34" s="186"/>
      <c r="C34" s="190"/>
      <c r="D34" s="184"/>
      <c r="E34" s="191"/>
      <c r="F34" s="192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</row>
    <row r="35" s="76" customFormat="1" ht="19.5" customHeight="1" spans="1:256">
      <c r="A35" s="171" t="s">
        <v>81</v>
      </c>
      <c r="B35" s="186">
        <v>2546673.35</v>
      </c>
      <c r="C35" s="171" t="s">
        <v>82</v>
      </c>
      <c r="D35" s="186">
        <v>33278173.35</v>
      </c>
      <c r="E35" s="193" t="s">
        <v>82</v>
      </c>
      <c r="F35" s="192">
        <v>33278173.35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6"/>
      <c r="CL35" s="166"/>
      <c r="CM35" s="166"/>
      <c r="CN35" s="166"/>
      <c r="CO35" s="166"/>
      <c r="CP35" s="166"/>
      <c r="CQ35" s="166"/>
      <c r="CR35" s="166"/>
      <c r="CS35" s="166"/>
      <c r="CT35" s="166"/>
      <c r="CU35" s="166"/>
      <c r="CV35" s="166"/>
      <c r="CW35" s="166"/>
      <c r="CX35" s="166"/>
      <c r="CY35" s="166"/>
      <c r="CZ35" s="166"/>
      <c r="DA35" s="166"/>
      <c r="DB35" s="166"/>
      <c r="DC35" s="166"/>
      <c r="DD35" s="166"/>
      <c r="DE35" s="166"/>
      <c r="DF35" s="166"/>
      <c r="DG35" s="166"/>
      <c r="DH35" s="166"/>
      <c r="DI35" s="166"/>
      <c r="DJ35" s="166"/>
      <c r="DK35" s="166"/>
      <c r="DL35" s="166"/>
      <c r="DM35" s="166"/>
      <c r="DN35" s="166"/>
      <c r="DO35" s="166"/>
      <c r="DP35" s="166"/>
      <c r="DQ35" s="166"/>
      <c r="DR35" s="166"/>
      <c r="DS35" s="166"/>
      <c r="DT35" s="166"/>
      <c r="DU35" s="166"/>
      <c r="DV35" s="166"/>
      <c r="DW35" s="166"/>
      <c r="DX35" s="166"/>
      <c r="DY35" s="166"/>
      <c r="DZ35" s="166"/>
      <c r="EA35" s="166"/>
      <c r="EB35" s="166"/>
      <c r="EC35" s="166"/>
      <c r="ED35" s="166"/>
      <c r="EE35" s="166"/>
      <c r="EF35" s="166"/>
      <c r="EG35" s="166"/>
      <c r="EH35" s="166"/>
      <c r="EI35" s="166"/>
      <c r="EJ35" s="166"/>
      <c r="EK35" s="166"/>
      <c r="EL35" s="166"/>
      <c r="EM35" s="166"/>
      <c r="EN35" s="166"/>
      <c r="EO35" s="166"/>
      <c r="EP35" s="166"/>
      <c r="EQ35" s="166"/>
      <c r="ER35" s="166"/>
      <c r="ES35" s="166"/>
      <c r="ET35" s="166"/>
      <c r="EU35" s="166"/>
      <c r="EV35" s="166"/>
      <c r="EW35" s="166"/>
      <c r="EX35" s="166"/>
      <c r="EY35" s="166"/>
      <c r="EZ35" s="166"/>
      <c r="FA35" s="166"/>
      <c r="FB35" s="166"/>
      <c r="FC35" s="166"/>
      <c r="FD35" s="166"/>
      <c r="FE35" s="166"/>
      <c r="FF35" s="166"/>
      <c r="FG35" s="166"/>
      <c r="FH35" s="166"/>
      <c r="FI35" s="166"/>
      <c r="FJ35" s="166"/>
      <c r="FK35" s="166"/>
      <c r="FL35" s="166"/>
      <c r="FM35" s="166"/>
      <c r="FN35" s="166"/>
      <c r="FO35" s="166"/>
      <c r="FP35" s="166"/>
      <c r="FQ35" s="166"/>
      <c r="FR35" s="166"/>
      <c r="FS35" s="166"/>
      <c r="FT35" s="166"/>
      <c r="FU35" s="166"/>
      <c r="FV35" s="166"/>
      <c r="FW35" s="166"/>
      <c r="FX35" s="166"/>
      <c r="FY35" s="166"/>
      <c r="FZ35" s="166"/>
      <c r="GA35" s="166"/>
      <c r="GB35" s="166"/>
      <c r="GC35" s="166"/>
      <c r="GD35" s="166"/>
      <c r="GE35" s="166"/>
      <c r="GF35" s="166"/>
      <c r="GG35" s="166"/>
      <c r="GH35" s="166"/>
      <c r="GI35" s="166"/>
      <c r="GJ35" s="166"/>
      <c r="GK35" s="166"/>
      <c r="GL35" s="166"/>
      <c r="GM35" s="166"/>
      <c r="GN35" s="166"/>
      <c r="GO35" s="166"/>
      <c r="GP35" s="166"/>
      <c r="GQ35" s="166"/>
      <c r="GR35" s="166"/>
      <c r="GS35" s="166"/>
      <c r="GT35" s="166"/>
      <c r="GU35" s="166"/>
      <c r="GV35" s="166"/>
      <c r="GW35" s="166"/>
      <c r="GX35" s="166"/>
      <c r="GY35" s="166"/>
      <c r="GZ35" s="166"/>
      <c r="HA35" s="166"/>
      <c r="HB35" s="166"/>
      <c r="HC35" s="166"/>
      <c r="HD35" s="166"/>
      <c r="HE35" s="166"/>
      <c r="HF35" s="166"/>
      <c r="HG35" s="166"/>
      <c r="HH35" s="166"/>
      <c r="HI35" s="166"/>
      <c r="HJ35" s="166"/>
      <c r="HK35" s="166"/>
      <c r="HL35" s="166"/>
      <c r="HM35" s="166"/>
      <c r="HN35" s="166"/>
      <c r="HO35" s="166"/>
      <c r="HP35" s="166"/>
      <c r="HQ35" s="166"/>
      <c r="HR35" s="166"/>
      <c r="HS35" s="166"/>
      <c r="HT35" s="166"/>
      <c r="HU35" s="166"/>
      <c r="HV35" s="166"/>
      <c r="HW35" s="166"/>
      <c r="HX35" s="166"/>
      <c r="HY35" s="166"/>
      <c r="HZ35" s="166"/>
      <c r="IA35" s="166"/>
      <c r="IB35" s="166"/>
      <c r="IC35" s="166"/>
      <c r="ID35" s="166"/>
      <c r="IE35" s="166"/>
      <c r="IF35" s="166"/>
      <c r="IG35" s="166"/>
      <c r="IH35" s="166"/>
      <c r="II35" s="166"/>
      <c r="IJ35" s="166"/>
      <c r="IK35" s="166"/>
      <c r="IL35" s="166"/>
      <c r="IM35" s="166"/>
      <c r="IN35" s="166"/>
      <c r="IO35" s="166"/>
      <c r="IP35" s="166"/>
      <c r="IQ35" s="166"/>
      <c r="IR35" s="166"/>
      <c r="IS35" s="166"/>
      <c r="IT35" s="166"/>
      <c r="IU35" s="166"/>
      <c r="IV35" s="166"/>
    </row>
    <row r="36" s="76" customFormat="1" ht="19.5" customHeight="1" spans="1:256">
      <c r="A36" s="173" t="s">
        <v>83</v>
      </c>
      <c r="B36" s="177">
        <v>30731500</v>
      </c>
      <c r="C36" s="194" t="s">
        <v>84</v>
      </c>
      <c r="D36" s="186">
        <v>0</v>
      </c>
      <c r="E36" s="193" t="s">
        <v>85</v>
      </c>
      <c r="F36" s="192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  <c r="HH36" s="166"/>
      <c r="HI36" s="166"/>
      <c r="HJ36" s="166"/>
      <c r="HK36" s="166"/>
      <c r="HL36" s="166"/>
      <c r="HM36" s="166"/>
      <c r="HN36" s="166"/>
      <c r="HO36" s="166"/>
      <c r="HP36" s="166"/>
      <c r="HQ36" s="166"/>
      <c r="HR36" s="166"/>
      <c r="HS36" s="166"/>
      <c r="HT36" s="166"/>
      <c r="HU36" s="166"/>
      <c r="HV36" s="166"/>
      <c r="HW36" s="166"/>
      <c r="HX36" s="166"/>
      <c r="HY36" s="166"/>
      <c r="HZ36" s="166"/>
      <c r="IA36" s="166"/>
      <c r="IB36" s="166"/>
      <c r="IC36" s="166"/>
      <c r="ID36" s="166"/>
      <c r="IE36" s="166"/>
      <c r="IF36" s="166"/>
      <c r="IG36" s="166"/>
      <c r="IH36" s="166"/>
      <c r="II36" s="166"/>
      <c r="IJ36" s="166"/>
      <c r="IK36" s="166"/>
      <c r="IL36" s="166"/>
      <c r="IM36" s="166"/>
      <c r="IN36" s="166"/>
      <c r="IO36" s="166"/>
      <c r="IP36" s="166"/>
      <c r="IQ36" s="166"/>
      <c r="IR36" s="166"/>
      <c r="IS36" s="166"/>
      <c r="IT36" s="166"/>
      <c r="IU36" s="166"/>
      <c r="IV36" s="166"/>
    </row>
    <row r="37" s="76" customFormat="1" ht="19.5" customHeight="1" spans="1:256">
      <c r="A37" s="173" t="s">
        <v>86</v>
      </c>
      <c r="B37" s="178">
        <v>0</v>
      </c>
      <c r="C37" s="195" t="s">
        <v>87</v>
      </c>
      <c r="D37" s="186">
        <v>0</v>
      </c>
      <c r="E37" s="196"/>
      <c r="F37" s="192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</row>
    <row r="38" s="76" customFormat="1" ht="19.5" customHeight="1" spans="1:256">
      <c r="A38" s="173" t="s">
        <v>88</v>
      </c>
      <c r="B38" s="178">
        <v>0</v>
      </c>
      <c r="C38" s="195"/>
      <c r="D38" s="186"/>
      <c r="E38" s="196"/>
      <c r="F38" s="192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  <c r="IB38" s="166"/>
      <c r="IC38" s="166"/>
      <c r="ID38" s="166"/>
      <c r="IE38" s="166"/>
      <c r="IF38" s="166"/>
      <c r="IG38" s="166"/>
      <c r="IH38" s="166"/>
      <c r="II38" s="166"/>
      <c r="IJ38" s="166"/>
      <c r="IK38" s="166"/>
      <c r="IL38" s="166"/>
      <c r="IM38" s="166"/>
      <c r="IN38" s="166"/>
      <c r="IO38" s="166"/>
      <c r="IP38" s="166"/>
      <c r="IQ38" s="166"/>
      <c r="IR38" s="166"/>
      <c r="IS38" s="166"/>
      <c r="IT38" s="166"/>
      <c r="IU38" s="166"/>
      <c r="IV38" s="166"/>
    </row>
    <row r="39" s="76" customFormat="1" ht="19.5" customHeight="1" spans="1:256">
      <c r="A39" s="173" t="s">
        <v>89</v>
      </c>
      <c r="B39" s="177">
        <v>33278173.35</v>
      </c>
      <c r="C39" s="197" t="s">
        <v>90</v>
      </c>
      <c r="D39" s="177">
        <v>33278173.35</v>
      </c>
      <c r="E39" s="198" t="s">
        <v>90</v>
      </c>
      <c r="F39" s="187">
        <v>33278173.35</v>
      </c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  <c r="IB39" s="166"/>
      <c r="IC39" s="166"/>
      <c r="ID39" s="166"/>
      <c r="IE39" s="166"/>
      <c r="IF39" s="166"/>
      <c r="IG39" s="166"/>
      <c r="IH39" s="166"/>
      <c r="II39" s="166"/>
      <c r="IJ39" s="166"/>
      <c r="IK39" s="166"/>
      <c r="IL39" s="166"/>
      <c r="IM39" s="166"/>
      <c r="IN39" s="166"/>
      <c r="IO39" s="166"/>
      <c r="IP39" s="166"/>
      <c r="IQ39" s="166"/>
      <c r="IR39" s="166"/>
      <c r="IS39" s="166"/>
      <c r="IT39" s="166"/>
      <c r="IU39" s="166"/>
      <c r="IV39" s="166"/>
    </row>
    <row r="40" ht="16.5" customHeight="1" spans="1:256">
      <c r="A40" s="161"/>
      <c r="B40" s="76"/>
      <c r="C40" s="76"/>
      <c r="D40" s="166"/>
      <c r="E40" s="76"/>
      <c r="F40" s="76"/>
      <c r="G40" s="166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  <c r="IT40" s="161"/>
      <c r="IU40" s="161"/>
      <c r="IV40" s="161"/>
    </row>
    <row r="41" ht="13.5" spans="1:256">
      <c r="A41" s="161"/>
      <c r="B41" s="166"/>
      <c r="C41" s="166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  <c r="IT41" s="161"/>
      <c r="IU41" s="161"/>
      <c r="IV41" s="161"/>
    </row>
    <row r="43" ht="13.5" spans="1:256">
      <c r="A43" s="161"/>
      <c r="B43" s="166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</row>
    <row r="45" ht="13.5" spans="1:256">
      <c r="A45" s="161"/>
      <c r="B45" s="16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76"/>
      <c r="D1" s="76"/>
      <c r="O1" s="87" t="s">
        <v>91</v>
      </c>
    </row>
    <row r="2" ht="52.5" customHeight="1" spans="1:1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18.75" customHeight="1" spans="15:15">
      <c r="O3" s="87" t="s">
        <v>16</v>
      </c>
    </row>
    <row r="4" ht="13.5" customHeight="1" spans="1:15">
      <c r="A4" s="139" t="s">
        <v>93</v>
      </c>
      <c r="B4" s="139"/>
      <c r="C4" s="139"/>
      <c r="D4" s="131" t="s">
        <v>5</v>
      </c>
      <c r="E4" s="91" t="s">
        <v>94</v>
      </c>
      <c r="F4" s="79" t="s">
        <v>95</v>
      </c>
      <c r="G4" s="80" t="s">
        <v>96</v>
      </c>
      <c r="H4" s="79"/>
      <c r="I4" s="79"/>
      <c r="J4" s="79"/>
      <c r="K4" s="79"/>
      <c r="L4" s="79"/>
      <c r="M4" s="79"/>
      <c r="N4" s="93" t="s">
        <v>97</v>
      </c>
      <c r="O4" s="93" t="s">
        <v>98</v>
      </c>
    </row>
    <row r="5" ht="13.5" customHeight="1" spans="1:15">
      <c r="A5" s="124" t="s">
        <v>99</v>
      </c>
      <c r="B5" s="124" t="s">
        <v>100</v>
      </c>
      <c r="C5" s="156" t="s">
        <v>101</v>
      </c>
      <c r="D5" s="138"/>
      <c r="E5" s="91"/>
      <c r="F5" s="79"/>
      <c r="G5" s="82" t="s">
        <v>102</v>
      </c>
      <c r="H5" s="80" t="s">
        <v>103</v>
      </c>
      <c r="I5" s="89" t="s">
        <v>104</v>
      </c>
      <c r="J5" s="132"/>
      <c r="K5" s="121"/>
      <c r="L5" s="82" t="s">
        <v>105</v>
      </c>
      <c r="M5" s="82" t="s">
        <v>106</v>
      </c>
      <c r="N5" s="93"/>
      <c r="O5" s="93"/>
    </row>
    <row r="6" ht="37.5" customHeight="1" spans="1:15">
      <c r="A6" s="157"/>
      <c r="B6" s="157"/>
      <c r="C6" s="140"/>
      <c r="D6" s="140"/>
      <c r="E6" s="121"/>
      <c r="F6" s="79"/>
      <c r="G6" s="104"/>
      <c r="H6" s="80"/>
      <c r="I6" s="92" t="s">
        <v>102</v>
      </c>
      <c r="J6" s="83" t="s">
        <v>107</v>
      </c>
      <c r="K6" s="83" t="s">
        <v>108</v>
      </c>
      <c r="L6" s="104"/>
      <c r="M6" s="104"/>
      <c r="N6" s="93"/>
      <c r="O6" s="93"/>
    </row>
    <row r="7" ht="12" customHeight="1" spans="1:15">
      <c r="A7" s="124" t="s">
        <v>9</v>
      </c>
      <c r="B7" s="124" t="s">
        <v>9</v>
      </c>
      <c r="C7" s="114" t="s">
        <v>9</v>
      </c>
      <c r="D7" s="114" t="s">
        <v>9</v>
      </c>
      <c r="E7" s="114" t="s">
        <v>9</v>
      </c>
      <c r="F7" s="141">
        <v>1</v>
      </c>
      <c r="G7" s="141">
        <v>2</v>
      </c>
      <c r="H7" s="141">
        <v>3</v>
      </c>
      <c r="I7" s="141">
        <v>4</v>
      </c>
      <c r="J7" s="141">
        <v>5</v>
      </c>
      <c r="K7" s="141">
        <v>6</v>
      </c>
      <c r="L7" s="141">
        <v>7</v>
      </c>
      <c r="M7" s="141">
        <v>8</v>
      </c>
      <c r="N7" s="141">
        <v>9</v>
      </c>
      <c r="O7" s="141">
        <v>10</v>
      </c>
    </row>
    <row r="8" s="76" customFormat="1" spans="1:15">
      <c r="A8" s="125"/>
      <c r="B8" s="125"/>
      <c r="C8" s="125"/>
      <c r="D8" s="125"/>
      <c r="E8" s="109" t="s">
        <v>109</v>
      </c>
      <c r="F8" s="142">
        <v>33278173.35</v>
      </c>
      <c r="G8" s="116">
        <v>2546673.35</v>
      </c>
      <c r="H8" s="116">
        <v>2546673.35</v>
      </c>
      <c r="I8" s="116">
        <v>0</v>
      </c>
      <c r="J8" s="117">
        <v>0</v>
      </c>
      <c r="K8" s="118">
        <v>0</v>
      </c>
      <c r="L8" s="118">
        <v>0</v>
      </c>
      <c r="M8" s="142">
        <v>0</v>
      </c>
      <c r="N8" s="117">
        <v>0</v>
      </c>
      <c r="O8" s="117">
        <v>30731500</v>
      </c>
    </row>
    <row r="9" spans="1:15">
      <c r="A9" s="125"/>
      <c r="B9" s="125"/>
      <c r="C9" s="125"/>
      <c r="D9" s="125" t="s">
        <v>110</v>
      </c>
      <c r="E9" s="109" t="s">
        <v>111</v>
      </c>
      <c r="F9" s="142">
        <v>33278173.35</v>
      </c>
      <c r="G9" s="116">
        <v>2546673.35</v>
      </c>
      <c r="H9" s="116">
        <v>2546673.35</v>
      </c>
      <c r="I9" s="116">
        <v>0</v>
      </c>
      <c r="J9" s="117">
        <v>0</v>
      </c>
      <c r="K9" s="118">
        <v>0</v>
      </c>
      <c r="L9" s="118">
        <v>0</v>
      </c>
      <c r="M9" s="142">
        <v>0</v>
      </c>
      <c r="N9" s="117">
        <v>0</v>
      </c>
      <c r="O9" s="117">
        <v>30731500</v>
      </c>
    </row>
    <row r="10" spans="1:15">
      <c r="A10" s="125"/>
      <c r="B10" s="125"/>
      <c r="C10" s="125"/>
      <c r="D10" s="125" t="s">
        <v>112</v>
      </c>
      <c r="E10" s="109" t="s">
        <v>113</v>
      </c>
      <c r="F10" s="142">
        <v>33278173.35</v>
      </c>
      <c r="G10" s="116">
        <v>2546673.35</v>
      </c>
      <c r="H10" s="116">
        <v>2546673.35</v>
      </c>
      <c r="I10" s="116">
        <v>0</v>
      </c>
      <c r="J10" s="117">
        <v>0</v>
      </c>
      <c r="K10" s="118">
        <v>0</v>
      </c>
      <c r="L10" s="118">
        <v>0</v>
      </c>
      <c r="M10" s="142">
        <v>0</v>
      </c>
      <c r="N10" s="117">
        <v>0</v>
      </c>
      <c r="O10" s="117">
        <v>30731500</v>
      </c>
    </row>
    <row r="11" spans="1:15">
      <c r="A11" s="125" t="s">
        <v>114</v>
      </c>
      <c r="B11" s="125"/>
      <c r="C11" s="125"/>
      <c r="D11" s="125"/>
      <c r="E11" s="109" t="s">
        <v>115</v>
      </c>
      <c r="F11" s="142">
        <v>118162.8</v>
      </c>
      <c r="G11" s="116">
        <v>118162.8</v>
      </c>
      <c r="H11" s="116">
        <v>118162.8</v>
      </c>
      <c r="I11" s="116">
        <v>0</v>
      </c>
      <c r="J11" s="117">
        <v>0</v>
      </c>
      <c r="K11" s="118">
        <v>0</v>
      </c>
      <c r="L11" s="118">
        <v>0</v>
      </c>
      <c r="M11" s="142">
        <v>0</v>
      </c>
      <c r="N11" s="117">
        <v>0</v>
      </c>
      <c r="O11" s="117">
        <v>0</v>
      </c>
    </row>
    <row r="12" spans="1:15">
      <c r="A12" s="125"/>
      <c r="B12" s="125" t="s">
        <v>116</v>
      </c>
      <c r="C12" s="125"/>
      <c r="D12" s="125"/>
      <c r="E12" s="109" t="s">
        <v>117</v>
      </c>
      <c r="F12" s="142">
        <v>118162.8</v>
      </c>
      <c r="G12" s="116">
        <v>118162.8</v>
      </c>
      <c r="H12" s="116">
        <v>118162.8</v>
      </c>
      <c r="I12" s="116">
        <v>0</v>
      </c>
      <c r="J12" s="117">
        <v>0</v>
      </c>
      <c r="K12" s="118">
        <v>0</v>
      </c>
      <c r="L12" s="118">
        <v>0</v>
      </c>
      <c r="M12" s="142">
        <v>0</v>
      </c>
      <c r="N12" s="117">
        <v>0</v>
      </c>
      <c r="O12" s="117">
        <v>0</v>
      </c>
    </row>
    <row r="13" spans="1:15">
      <c r="A13" s="125" t="s">
        <v>118</v>
      </c>
      <c r="B13" s="125" t="s">
        <v>119</v>
      </c>
      <c r="C13" s="125" t="s">
        <v>120</v>
      </c>
      <c r="D13" s="125" t="s">
        <v>121</v>
      </c>
      <c r="E13" s="109" t="s">
        <v>122</v>
      </c>
      <c r="F13" s="142">
        <v>118162.8</v>
      </c>
      <c r="G13" s="116">
        <v>118162.8</v>
      </c>
      <c r="H13" s="116">
        <v>118162.8</v>
      </c>
      <c r="I13" s="116">
        <v>0</v>
      </c>
      <c r="J13" s="117">
        <v>0</v>
      </c>
      <c r="K13" s="118">
        <v>0</v>
      </c>
      <c r="L13" s="118">
        <v>0</v>
      </c>
      <c r="M13" s="142">
        <v>0</v>
      </c>
      <c r="N13" s="117">
        <v>0</v>
      </c>
      <c r="O13" s="117">
        <v>0</v>
      </c>
    </row>
    <row r="14" spans="1:15">
      <c r="A14" s="125" t="s">
        <v>123</v>
      </c>
      <c r="B14" s="125"/>
      <c r="C14" s="125"/>
      <c r="D14" s="125"/>
      <c r="E14" s="109" t="s">
        <v>124</v>
      </c>
      <c r="F14" s="142">
        <v>33002460.15</v>
      </c>
      <c r="G14" s="116">
        <v>2270960.15</v>
      </c>
      <c r="H14" s="116">
        <v>2270960.15</v>
      </c>
      <c r="I14" s="116">
        <v>0</v>
      </c>
      <c r="J14" s="117">
        <v>0</v>
      </c>
      <c r="K14" s="118">
        <v>0</v>
      </c>
      <c r="L14" s="118">
        <v>0</v>
      </c>
      <c r="M14" s="142">
        <v>0</v>
      </c>
      <c r="N14" s="117">
        <v>0</v>
      </c>
      <c r="O14" s="117">
        <v>30731500</v>
      </c>
    </row>
    <row r="15" spans="1:15">
      <c r="A15" s="125"/>
      <c r="B15" s="125" t="s">
        <v>125</v>
      </c>
      <c r="C15" s="125"/>
      <c r="D15" s="125"/>
      <c r="E15" s="109" t="s">
        <v>126</v>
      </c>
      <c r="F15" s="142">
        <v>33002460.15</v>
      </c>
      <c r="G15" s="116">
        <v>2270960.15</v>
      </c>
      <c r="H15" s="116">
        <v>2270960.15</v>
      </c>
      <c r="I15" s="116">
        <v>0</v>
      </c>
      <c r="J15" s="117">
        <v>0</v>
      </c>
      <c r="K15" s="118">
        <v>0</v>
      </c>
      <c r="L15" s="118">
        <v>0</v>
      </c>
      <c r="M15" s="142">
        <v>0</v>
      </c>
      <c r="N15" s="117">
        <v>0</v>
      </c>
      <c r="O15" s="117">
        <v>30731500</v>
      </c>
    </row>
    <row r="16" ht="22.5" spans="1:15">
      <c r="A16" s="125" t="s">
        <v>127</v>
      </c>
      <c r="B16" s="125" t="s">
        <v>128</v>
      </c>
      <c r="C16" s="125" t="s">
        <v>125</v>
      </c>
      <c r="D16" s="125" t="s">
        <v>121</v>
      </c>
      <c r="E16" s="109" t="s">
        <v>129</v>
      </c>
      <c r="F16" s="142">
        <v>2270960.15</v>
      </c>
      <c r="G16" s="116">
        <v>2270960.15</v>
      </c>
      <c r="H16" s="116">
        <v>2270960.15</v>
      </c>
      <c r="I16" s="116">
        <v>0</v>
      </c>
      <c r="J16" s="117">
        <v>0</v>
      </c>
      <c r="K16" s="118">
        <v>0</v>
      </c>
      <c r="L16" s="118">
        <v>0</v>
      </c>
      <c r="M16" s="142">
        <v>0</v>
      </c>
      <c r="N16" s="117">
        <v>0</v>
      </c>
      <c r="O16" s="117">
        <v>0</v>
      </c>
    </row>
    <row r="17" spans="1:15">
      <c r="A17" s="125" t="s">
        <v>127</v>
      </c>
      <c r="B17" s="125" t="s">
        <v>128</v>
      </c>
      <c r="C17" s="125" t="s">
        <v>116</v>
      </c>
      <c r="D17" s="125" t="s">
        <v>121</v>
      </c>
      <c r="E17" s="109" t="s">
        <v>130</v>
      </c>
      <c r="F17" s="142">
        <v>30731500</v>
      </c>
      <c r="G17" s="116">
        <v>0</v>
      </c>
      <c r="H17" s="116">
        <v>0</v>
      </c>
      <c r="I17" s="116">
        <v>0</v>
      </c>
      <c r="J17" s="117">
        <v>0</v>
      </c>
      <c r="K17" s="118">
        <v>0</v>
      </c>
      <c r="L17" s="118">
        <v>0</v>
      </c>
      <c r="M17" s="142">
        <v>0</v>
      </c>
      <c r="N17" s="117">
        <v>0</v>
      </c>
      <c r="O17" s="117">
        <v>30731500</v>
      </c>
    </row>
    <row r="18" spans="1:15">
      <c r="A18" s="125" t="s">
        <v>131</v>
      </c>
      <c r="B18" s="125"/>
      <c r="C18" s="125"/>
      <c r="D18" s="125"/>
      <c r="E18" s="109" t="s">
        <v>132</v>
      </c>
      <c r="F18" s="142">
        <v>157550.4</v>
      </c>
      <c r="G18" s="116">
        <v>157550.4</v>
      </c>
      <c r="H18" s="116">
        <v>157550.4</v>
      </c>
      <c r="I18" s="116">
        <v>0</v>
      </c>
      <c r="J18" s="117">
        <v>0</v>
      </c>
      <c r="K18" s="118">
        <v>0</v>
      </c>
      <c r="L18" s="118">
        <v>0</v>
      </c>
      <c r="M18" s="142">
        <v>0</v>
      </c>
      <c r="N18" s="117">
        <v>0</v>
      </c>
      <c r="O18" s="117">
        <v>0</v>
      </c>
    </row>
    <row r="19" spans="1:15">
      <c r="A19" s="125"/>
      <c r="B19" s="125" t="s">
        <v>120</v>
      </c>
      <c r="C19" s="125"/>
      <c r="D19" s="125"/>
      <c r="E19" s="109" t="s">
        <v>133</v>
      </c>
      <c r="F19" s="142">
        <v>157550.4</v>
      </c>
      <c r="G19" s="116">
        <v>157550.4</v>
      </c>
      <c r="H19" s="116">
        <v>157550.4</v>
      </c>
      <c r="I19" s="116">
        <v>0</v>
      </c>
      <c r="J19" s="117">
        <v>0</v>
      </c>
      <c r="K19" s="118">
        <v>0</v>
      </c>
      <c r="L19" s="118">
        <v>0</v>
      </c>
      <c r="M19" s="142">
        <v>0</v>
      </c>
      <c r="N19" s="117">
        <v>0</v>
      </c>
      <c r="O19" s="117">
        <v>0</v>
      </c>
    </row>
    <row r="20" spans="1:15">
      <c r="A20" s="125" t="s">
        <v>134</v>
      </c>
      <c r="B20" s="125" t="s">
        <v>135</v>
      </c>
      <c r="C20" s="125" t="s">
        <v>125</v>
      </c>
      <c r="D20" s="125" t="s">
        <v>121</v>
      </c>
      <c r="E20" s="109" t="s">
        <v>136</v>
      </c>
      <c r="F20" s="142">
        <v>157550.4</v>
      </c>
      <c r="G20" s="116">
        <v>157550.4</v>
      </c>
      <c r="H20" s="116">
        <v>157550.4</v>
      </c>
      <c r="I20" s="116">
        <v>0</v>
      </c>
      <c r="J20" s="117">
        <v>0</v>
      </c>
      <c r="K20" s="118">
        <v>0</v>
      </c>
      <c r="L20" s="118">
        <v>0</v>
      </c>
      <c r="M20" s="142">
        <v>0</v>
      </c>
      <c r="N20" s="117">
        <v>0</v>
      </c>
      <c r="O20" s="117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19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76"/>
      <c r="D1" s="76"/>
      <c r="P1" s="87" t="s">
        <v>137</v>
      </c>
    </row>
    <row r="2" ht="52.5" customHeight="1" spans="1:16">
      <c r="A2" s="95" t="s">
        <v>138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ht="18.75" customHeight="1" spans="16:16">
      <c r="P3" s="87" t="s">
        <v>16</v>
      </c>
    </row>
    <row r="4" ht="13.5" customHeight="1" spans="1:16">
      <c r="A4" s="139" t="s">
        <v>93</v>
      </c>
      <c r="B4" s="139"/>
      <c r="C4" s="139"/>
      <c r="D4" s="131" t="s">
        <v>5</v>
      </c>
      <c r="E4" s="91" t="s">
        <v>94</v>
      </c>
      <c r="F4" s="80" t="s">
        <v>139</v>
      </c>
      <c r="G4" s="155" t="s">
        <v>140</v>
      </c>
      <c r="H4" s="132"/>
      <c r="I4" s="132"/>
      <c r="J4" s="132"/>
      <c r="K4" s="132"/>
      <c r="L4" s="121"/>
      <c r="M4" s="79" t="s">
        <v>141</v>
      </c>
      <c r="N4" s="96" t="s">
        <v>142</v>
      </c>
      <c r="O4" s="79" t="s">
        <v>143</v>
      </c>
      <c r="P4" s="80" t="s">
        <v>144</v>
      </c>
    </row>
    <row r="5" ht="37.5" customHeight="1" spans="1:16">
      <c r="A5" s="157" t="s">
        <v>99</v>
      </c>
      <c r="B5" s="157" t="s">
        <v>100</v>
      </c>
      <c r="C5" s="140" t="s">
        <v>101</v>
      </c>
      <c r="D5" s="140"/>
      <c r="E5" s="121"/>
      <c r="F5" s="79"/>
      <c r="G5" s="83" t="s">
        <v>109</v>
      </c>
      <c r="H5" s="83" t="s">
        <v>145</v>
      </c>
      <c r="I5" s="83" t="s">
        <v>146</v>
      </c>
      <c r="J5" s="83" t="s">
        <v>147</v>
      </c>
      <c r="K5" s="83" t="s">
        <v>148</v>
      </c>
      <c r="L5" s="83" t="s">
        <v>149</v>
      </c>
      <c r="M5" s="79"/>
      <c r="N5" s="122"/>
      <c r="O5" s="79"/>
      <c r="P5" s="79"/>
    </row>
    <row r="6" ht="12" customHeight="1" spans="1:16">
      <c r="A6" s="124" t="s">
        <v>9</v>
      </c>
      <c r="B6" s="124" t="s">
        <v>9</v>
      </c>
      <c r="C6" s="114" t="s">
        <v>9</v>
      </c>
      <c r="D6" s="114"/>
      <c r="E6" s="114" t="s">
        <v>9</v>
      </c>
      <c r="F6" s="141">
        <v>1</v>
      </c>
      <c r="G6" s="114">
        <f t="shared" ref="G6:O6" si="0">F6+1</f>
        <v>2</v>
      </c>
      <c r="H6" s="124">
        <f t="shared" si="0"/>
        <v>3</v>
      </c>
      <c r="I6" s="124">
        <f t="shared" si="0"/>
        <v>4</v>
      </c>
      <c r="J6" s="114">
        <f t="shared" si="0"/>
        <v>5</v>
      </c>
      <c r="K6" s="141">
        <v>6</v>
      </c>
      <c r="L6" s="114">
        <f t="shared" si="0"/>
        <v>7</v>
      </c>
      <c r="M6" s="124">
        <f t="shared" si="0"/>
        <v>8</v>
      </c>
      <c r="N6" s="124">
        <f t="shared" si="0"/>
        <v>9</v>
      </c>
      <c r="O6" s="114">
        <f t="shared" si="0"/>
        <v>10</v>
      </c>
      <c r="P6" s="141">
        <v>11</v>
      </c>
    </row>
    <row r="7" s="76" customFormat="1" spans="1:16">
      <c r="A7" s="125"/>
      <c r="B7" s="125"/>
      <c r="C7" s="125"/>
      <c r="D7" s="125"/>
      <c r="E7" s="109" t="s">
        <v>109</v>
      </c>
      <c r="F7" s="142">
        <v>33278173.35</v>
      </c>
      <c r="G7" s="116">
        <v>33278173.35</v>
      </c>
      <c r="H7" s="116">
        <v>2127960.15</v>
      </c>
      <c r="I7" s="116">
        <v>275713.2</v>
      </c>
      <c r="J7" s="117">
        <v>143000</v>
      </c>
      <c r="K7" s="118">
        <v>30731500</v>
      </c>
      <c r="L7" s="118">
        <v>0</v>
      </c>
      <c r="M7" s="118">
        <v>0</v>
      </c>
      <c r="N7" s="117">
        <v>0</v>
      </c>
      <c r="O7" s="118">
        <v>0</v>
      </c>
      <c r="P7" s="117">
        <v>0</v>
      </c>
    </row>
    <row r="8" spans="1:16">
      <c r="A8" s="125"/>
      <c r="B8" s="125"/>
      <c r="C8" s="125"/>
      <c r="D8" s="125" t="s">
        <v>110</v>
      </c>
      <c r="E8" s="109" t="s">
        <v>111</v>
      </c>
      <c r="F8" s="142">
        <v>33278173.35</v>
      </c>
      <c r="G8" s="116">
        <v>33278173.35</v>
      </c>
      <c r="H8" s="116">
        <v>2127960.15</v>
      </c>
      <c r="I8" s="116">
        <v>275713.2</v>
      </c>
      <c r="J8" s="117">
        <v>143000</v>
      </c>
      <c r="K8" s="118">
        <v>30731500</v>
      </c>
      <c r="L8" s="118">
        <v>0</v>
      </c>
      <c r="M8" s="118">
        <v>0</v>
      </c>
      <c r="N8" s="117">
        <v>0</v>
      </c>
      <c r="O8" s="118">
        <v>0</v>
      </c>
      <c r="P8" s="117">
        <v>0</v>
      </c>
    </row>
    <row r="9" spans="1:16">
      <c r="A9" s="125"/>
      <c r="B9" s="125"/>
      <c r="C9" s="125"/>
      <c r="D9" s="125" t="s">
        <v>112</v>
      </c>
      <c r="E9" s="109" t="s">
        <v>113</v>
      </c>
      <c r="F9" s="142">
        <v>33278173.35</v>
      </c>
      <c r="G9" s="116">
        <v>33278173.35</v>
      </c>
      <c r="H9" s="116">
        <v>2127960.15</v>
      </c>
      <c r="I9" s="116">
        <v>275713.2</v>
      </c>
      <c r="J9" s="117">
        <v>143000</v>
      </c>
      <c r="K9" s="118">
        <v>30731500</v>
      </c>
      <c r="L9" s="118">
        <v>0</v>
      </c>
      <c r="M9" s="118">
        <v>0</v>
      </c>
      <c r="N9" s="117">
        <v>0</v>
      </c>
      <c r="O9" s="118">
        <v>0</v>
      </c>
      <c r="P9" s="117">
        <v>0</v>
      </c>
    </row>
    <row r="10" spans="1:16">
      <c r="A10" s="125" t="s">
        <v>114</v>
      </c>
      <c r="B10" s="125"/>
      <c r="C10" s="125"/>
      <c r="D10" s="125"/>
      <c r="E10" s="109" t="s">
        <v>115</v>
      </c>
      <c r="F10" s="142">
        <v>118162.8</v>
      </c>
      <c r="G10" s="116">
        <v>118162.8</v>
      </c>
      <c r="H10" s="116">
        <v>0</v>
      </c>
      <c r="I10" s="116">
        <v>118162.8</v>
      </c>
      <c r="J10" s="117">
        <v>0</v>
      </c>
      <c r="K10" s="118">
        <v>0</v>
      </c>
      <c r="L10" s="118">
        <v>0</v>
      </c>
      <c r="M10" s="118">
        <v>0</v>
      </c>
      <c r="N10" s="117">
        <v>0</v>
      </c>
      <c r="O10" s="118">
        <v>0</v>
      </c>
      <c r="P10" s="117">
        <v>0</v>
      </c>
    </row>
    <row r="11" spans="1:16">
      <c r="A11" s="125"/>
      <c r="B11" s="125" t="s">
        <v>116</v>
      </c>
      <c r="C11" s="125"/>
      <c r="D11" s="125"/>
      <c r="E11" s="109" t="s">
        <v>117</v>
      </c>
      <c r="F11" s="142">
        <v>118162.8</v>
      </c>
      <c r="G11" s="116">
        <v>118162.8</v>
      </c>
      <c r="H11" s="116">
        <v>0</v>
      </c>
      <c r="I11" s="116">
        <v>118162.8</v>
      </c>
      <c r="J11" s="117">
        <v>0</v>
      </c>
      <c r="K11" s="118">
        <v>0</v>
      </c>
      <c r="L11" s="118">
        <v>0</v>
      </c>
      <c r="M11" s="118">
        <v>0</v>
      </c>
      <c r="N11" s="117">
        <v>0</v>
      </c>
      <c r="O11" s="118">
        <v>0</v>
      </c>
      <c r="P11" s="117">
        <v>0</v>
      </c>
    </row>
    <row r="12" spans="1:16">
      <c r="A12" s="125" t="s">
        <v>118</v>
      </c>
      <c r="B12" s="125" t="s">
        <v>119</v>
      </c>
      <c r="C12" s="125" t="s">
        <v>120</v>
      </c>
      <c r="D12" s="125" t="s">
        <v>121</v>
      </c>
      <c r="E12" s="109" t="s">
        <v>122</v>
      </c>
      <c r="F12" s="142">
        <v>118162.8</v>
      </c>
      <c r="G12" s="116">
        <v>118162.8</v>
      </c>
      <c r="H12" s="116">
        <v>0</v>
      </c>
      <c r="I12" s="116">
        <v>118162.8</v>
      </c>
      <c r="J12" s="117">
        <v>0</v>
      </c>
      <c r="K12" s="118">
        <v>0</v>
      </c>
      <c r="L12" s="118">
        <v>0</v>
      </c>
      <c r="M12" s="118">
        <v>0</v>
      </c>
      <c r="N12" s="117">
        <v>0</v>
      </c>
      <c r="O12" s="118">
        <v>0</v>
      </c>
      <c r="P12" s="117">
        <v>0</v>
      </c>
    </row>
    <row r="13" spans="1:16">
      <c r="A13" s="125" t="s">
        <v>123</v>
      </c>
      <c r="B13" s="125"/>
      <c r="C13" s="125"/>
      <c r="D13" s="125"/>
      <c r="E13" s="109" t="s">
        <v>124</v>
      </c>
      <c r="F13" s="142">
        <v>33002460.15</v>
      </c>
      <c r="G13" s="116">
        <v>33002460.15</v>
      </c>
      <c r="H13" s="116">
        <v>2127960.15</v>
      </c>
      <c r="I13" s="116">
        <v>0</v>
      </c>
      <c r="J13" s="117">
        <v>143000</v>
      </c>
      <c r="K13" s="118">
        <v>30731500</v>
      </c>
      <c r="L13" s="118">
        <v>0</v>
      </c>
      <c r="M13" s="118">
        <v>0</v>
      </c>
      <c r="N13" s="117">
        <v>0</v>
      </c>
      <c r="O13" s="118">
        <v>0</v>
      </c>
      <c r="P13" s="117">
        <v>0</v>
      </c>
    </row>
    <row r="14" spans="1:16">
      <c r="A14" s="125"/>
      <c r="B14" s="125" t="s">
        <v>125</v>
      </c>
      <c r="C14" s="125"/>
      <c r="D14" s="125"/>
      <c r="E14" s="109" t="s">
        <v>126</v>
      </c>
      <c r="F14" s="142">
        <v>33002460.15</v>
      </c>
      <c r="G14" s="116">
        <v>33002460.15</v>
      </c>
      <c r="H14" s="116">
        <v>2127960.15</v>
      </c>
      <c r="I14" s="116">
        <v>0</v>
      </c>
      <c r="J14" s="117">
        <v>143000</v>
      </c>
      <c r="K14" s="118">
        <v>30731500</v>
      </c>
      <c r="L14" s="118">
        <v>0</v>
      </c>
      <c r="M14" s="118">
        <v>0</v>
      </c>
      <c r="N14" s="117">
        <v>0</v>
      </c>
      <c r="O14" s="118">
        <v>0</v>
      </c>
      <c r="P14" s="117">
        <v>0</v>
      </c>
    </row>
    <row r="15" ht="22.5" spans="1:16">
      <c r="A15" s="125" t="s">
        <v>127</v>
      </c>
      <c r="B15" s="125" t="s">
        <v>128</v>
      </c>
      <c r="C15" s="125" t="s">
        <v>125</v>
      </c>
      <c r="D15" s="125" t="s">
        <v>121</v>
      </c>
      <c r="E15" s="109" t="s">
        <v>129</v>
      </c>
      <c r="F15" s="142">
        <v>2270960.15</v>
      </c>
      <c r="G15" s="116">
        <v>2270960.15</v>
      </c>
      <c r="H15" s="116">
        <v>2127960.15</v>
      </c>
      <c r="I15" s="116">
        <v>0</v>
      </c>
      <c r="J15" s="117">
        <v>143000</v>
      </c>
      <c r="K15" s="118">
        <v>0</v>
      </c>
      <c r="L15" s="118">
        <v>0</v>
      </c>
      <c r="M15" s="118">
        <v>0</v>
      </c>
      <c r="N15" s="117">
        <v>0</v>
      </c>
      <c r="O15" s="118">
        <v>0</v>
      </c>
      <c r="P15" s="117">
        <v>0</v>
      </c>
    </row>
    <row r="16" spans="1:16">
      <c r="A16" s="125" t="s">
        <v>127</v>
      </c>
      <c r="B16" s="125" t="s">
        <v>128</v>
      </c>
      <c r="C16" s="125" t="s">
        <v>116</v>
      </c>
      <c r="D16" s="125" t="s">
        <v>121</v>
      </c>
      <c r="E16" s="109" t="s">
        <v>130</v>
      </c>
      <c r="F16" s="142">
        <v>30731500</v>
      </c>
      <c r="G16" s="116">
        <v>30731500</v>
      </c>
      <c r="H16" s="116">
        <v>0</v>
      </c>
      <c r="I16" s="116">
        <v>0</v>
      </c>
      <c r="J16" s="117">
        <v>0</v>
      </c>
      <c r="K16" s="118">
        <v>30731500</v>
      </c>
      <c r="L16" s="118">
        <v>0</v>
      </c>
      <c r="M16" s="118">
        <v>0</v>
      </c>
      <c r="N16" s="117">
        <v>0</v>
      </c>
      <c r="O16" s="118">
        <v>0</v>
      </c>
      <c r="P16" s="117">
        <v>0</v>
      </c>
    </row>
    <row r="17" spans="1:16">
      <c r="A17" s="125" t="s">
        <v>131</v>
      </c>
      <c r="B17" s="125"/>
      <c r="C17" s="125"/>
      <c r="D17" s="125"/>
      <c r="E17" s="109" t="s">
        <v>132</v>
      </c>
      <c r="F17" s="142">
        <v>157550.4</v>
      </c>
      <c r="G17" s="116">
        <v>157550.4</v>
      </c>
      <c r="H17" s="116">
        <v>0</v>
      </c>
      <c r="I17" s="116">
        <v>157550.4</v>
      </c>
      <c r="J17" s="117">
        <v>0</v>
      </c>
      <c r="K17" s="118">
        <v>0</v>
      </c>
      <c r="L17" s="118">
        <v>0</v>
      </c>
      <c r="M17" s="118">
        <v>0</v>
      </c>
      <c r="N17" s="117">
        <v>0</v>
      </c>
      <c r="O17" s="118">
        <v>0</v>
      </c>
      <c r="P17" s="117">
        <v>0</v>
      </c>
    </row>
    <row r="18" spans="1:16">
      <c r="A18" s="125"/>
      <c r="B18" s="125" t="s">
        <v>120</v>
      </c>
      <c r="C18" s="125"/>
      <c r="D18" s="125"/>
      <c r="E18" s="109" t="s">
        <v>133</v>
      </c>
      <c r="F18" s="142">
        <v>157550.4</v>
      </c>
      <c r="G18" s="116">
        <v>157550.4</v>
      </c>
      <c r="H18" s="116">
        <v>0</v>
      </c>
      <c r="I18" s="116">
        <v>157550.4</v>
      </c>
      <c r="J18" s="117">
        <v>0</v>
      </c>
      <c r="K18" s="118">
        <v>0</v>
      </c>
      <c r="L18" s="118">
        <v>0</v>
      </c>
      <c r="M18" s="118">
        <v>0</v>
      </c>
      <c r="N18" s="117">
        <v>0</v>
      </c>
      <c r="O18" s="118">
        <v>0</v>
      </c>
      <c r="P18" s="117">
        <v>0</v>
      </c>
    </row>
    <row r="19" spans="1:16">
      <c r="A19" s="125" t="s">
        <v>134</v>
      </c>
      <c r="B19" s="125" t="s">
        <v>135</v>
      </c>
      <c r="C19" s="125" t="s">
        <v>125</v>
      </c>
      <c r="D19" s="125" t="s">
        <v>121</v>
      </c>
      <c r="E19" s="109" t="s">
        <v>136</v>
      </c>
      <c r="F19" s="142">
        <v>157550.4</v>
      </c>
      <c r="G19" s="116">
        <v>157550.4</v>
      </c>
      <c r="H19" s="116">
        <v>0</v>
      </c>
      <c r="I19" s="116">
        <v>157550.4</v>
      </c>
      <c r="J19" s="117">
        <v>0</v>
      </c>
      <c r="K19" s="118">
        <v>0</v>
      </c>
      <c r="L19" s="118">
        <v>0</v>
      </c>
      <c r="M19" s="118">
        <v>0</v>
      </c>
      <c r="N19" s="117">
        <v>0</v>
      </c>
      <c r="O19" s="118">
        <v>0</v>
      </c>
      <c r="P19" s="117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76"/>
      <c r="D1" s="76"/>
      <c r="O1" s="87" t="s">
        <v>150</v>
      </c>
    </row>
    <row r="2" ht="52.5" customHeight="1" spans="1:15">
      <c r="A2" s="95" t="s">
        <v>151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18.75" customHeight="1" spans="15:15">
      <c r="O3" s="87" t="s">
        <v>16</v>
      </c>
    </row>
    <row r="4" ht="13.5" customHeight="1" spans="1:15">
      <c r="A4" s="139" t="s">
        <v>93</v>
      </c>
      <c r="B4" s="139"/>
      <c r="C4" s="139"/>
      <c r="D4" s="131" t="s">
        <v>5</v>
      </c>
      <c r="E4" s="91" t="s">
        <v>94</v>
      </c>
      <c r="F4" s="80" t="s">
        <v>139</v>
      </c>
      <c r="G4" s="155" t="s">
        <v>140</v>
      </c>
      <c r="H4" s="132"/>
      <c r="I4" s="132"/>
      <c r="J4" s="132"/>
      <c r="K4" s="132"/>
      <c r="L4" s="132"/>
      <c r="M4" s="132"/>
      <c r="N4" s="121"/>
      <c r="O4" s="80" t="s">
        <v>141</v>
      </c>
    </row>
    <row r="5" ht="13.5" customHeight="1" spans="1:15">
      <c r="A5" s="124" t="s">
        <v>99</v>
      </c>
      <c r="B5" s="124" t="s">
        <v>100</v>
      </c>
      <c r="C5" s="156" t="s">
        <v>101</v>
      </c>
      <c r="D5" s="136"/>
      <c r="E5" s="91"/>
      <c r="F5" s="79"/>
      <c r="G5" s="82" t="s">
        <v>109</v>
      </c>
      <c r="H5" s="89" t="s">
        <v>152</v>
      </c>
      <c r="I5" s="90"/>
      <c r="J5" s="90"/>
      <c r="K5" s="90"/>
      <c r="L5" s="90"/>
      <c r="M5" s="91"/>
      <c r="N5" s="82" t="s">
        <v>149</v>
      </c>
      <c r="O5" s="80"/>
    </row>
    <row r="6" ht="13.5" customHeight="1" spans="1:15">
      <c r="A6" s="123"/>
      <c r="B6" s="123"/>
      <c r="C6" s="138"/>
      <c r="D6" s="136"/>
      <c r="E6" s="91"/>
      <c r="F6" s="79"/>
      <c r="G6" s="103"/>
      <c r="H6" s="82" t="s">
        <v>102</v>
      </c>
      <c r="I6" s="158" t="s">
        <v>153</v>
      </c>
      <c r="J6" s="159"/>
      <c r="K6" s="159"/>
      <c r="L6" s="92"/>
      <c r="M6" s="83" t="s">
        <v>154</v>
      </c>
      <c r="N6" s="103"/>
      <c r="O6" s="80"/>
    </row>
    <row r="7" ht="37.5" customHeight="1" spans="1:15">
      <c r="A7" s="157"/>
      <c r="B7" s="157"/>
      <c r="C7" s="140"/>
      <c r="D7" s="140"/>
      <c r="E7" s="121"/>
      <c r="F7" s="79"/>
      <c r="G7" s="104"/>
      <c r="H7" s="104"/>
      <c r="I7" s="92" t="s">
        <v>102</v>
      </c>
      <c r="J7" s="92" t="s">
        <v>145</v>
      </c>
      <c r="K7" s="83" t="s">
        <v>147</v>
      </c>
      <c r="L7" s="83" t="s">
        <v>148</v>
      </c>
      <c r="M7" s="83"/>
      <c r="N7" s="104"/>
      <c r="O7" s="79"/>
    </row>
    <row r="8" ht="12" customHeight="1" spans="1:15">
      <c r="A8" s="124" t="s">
        <v>9</v>
      </c>
      <c r="B8" s="124" t="s">
        <v>9</v>
      </c>
      <c r="C8" s="114" t="s">
        <v>9</v>
      </c>
      <c r="D8" s="114" t="s">
        <v>9</v>
      </c>
      <c r="E8" s="114" t="s">
        <v>9</v>
      </c>
      <c r="F8" s="141">
        <v>1</v>
      </c>
      <c r="G8" s="114">
        <f>F8+1</f>
        <v>2</v>
      </c>
      <c r="H8" s="114">
        <v>3</v>
      </c>
      <c r="I8" s="114">
        <v>4</v>
      </c>
      <c r="J8" s="124">
        <v>5</v>
      </c>
      <c r="K8" s="124">
        <v>6</v>
      </c>
      <c r="L8" s="114">
        <v>7</v>
      </c>
      <c r="M8" s="141">
        <v>8</v>
      </c>
      <c r="N8" s="114">
        <v>9</v>
      </c>
      <c r="O8" s="141">
        <v>10</v>
      </c>
    </row>
    <row r="9" s="76" customFormat="1" spans="1:15">
      <c r="A9" s="125"/>
      <c r="B9" s="125"/>
      <c r="C9" s="125"/>
      <c r="D9" s="125"/>
      <c r="E9" s="109" t="s">
        <v>109</v>
      </c>
      <c r="F9" s="142">
        <v>2546673.35</v>
      </c>
      <c r="G9" s="116">
        <v>2546673.35</v>
      </c>
      <c r="H9" s="116">
        <v>2546673.35</v>
      </c>
      <c r="I9" s="116">
        <v>2270960.15</v>
      </c>
      <c r="J9" s="116">
        <v>2127960.15</v>
      </c>
      <c r="K9" s="116">
        <v>143000</v>
      </c>
      <c r="L9" s="117">
        <v>0</v>
      </c>
      <c r="M9" s="118">
        <v>275713.2</v>
      </c>
      <c r="N9" s="118">
        <v>0</v>
      </c>
      <c r="O9" s="117">
        <v>0</v>
      </c>
    </row>
    <row r="10" spans="1:15">
      <c r="A10" s="125"/>
      <c r="B10" s="125"/>
      <c r="C10" s="125"/>
      <c r="D10" s="125" t="s">
        <v>110</v>
      </c>
      <c r="E10" s="109" t="s">
        <v>111</v>
      </c>
      <c r="F10" s="142">
        <v>2546673.35</v>
      </c>
      <c r="G10" s="116">
        <v>2546673.35</v>
      </c>
      <c r="H10" s="116">
        <v>2546673.35</v>
      </c>
      <c r="I10" s="116">
        <v>2270960.15</v>
      </c>
      <c r="J10" s="116">
        <v>2127960.15</v>
      </c>
      <c r="K10" s="116">
        <v>143000</v>
      </c>
      <c r="L10" s="117">
        <v>0</v>
      </c>
      <c r="M10" s="118">
        <v>275713.2</v>
      </c>
      <c r="N10" s="118">
        <v>0</v>
      </c>
      <c r="O10" s="117">
        <v>0</v>
      </c>
    </row>
    <row r="11" spans="1:15">
      <c r="A11" s="125"/>
      <c r="B11" s="125"/>
      <c r="C11" s="125"/>
      <c r="D11" s="125" t="s">
        <v>112</v>
      </c>
      <c r="E11" s="109" t="s">
        <v>113</v>
      </c>
      <c r="F11" s="142">
        <v>2546673.35</v>
      </c>
      <c r="G11" s="116">
        <v>2546673.35</v>
      </c>
      <c r="H11" s="116">
        <v>2546673.35</v>
      </c>
      <c r="I11" s="116">
        <v>2270960.15</v>
      </c>
      <c r="J11" s="116">
        <v>2127960.15</v>
      </c>
      <c r="K11" s="116">
        <v>143000</v>
      </c>
      <c r="L11" s="117">
        <v>0</v>
      </c>
      <c r="M11" s="118">
        <v>275713.2</v>
      </c>
      <c r="N11" s="118">
        <v>0</v>
      </c>
      <c r="O11" s="117">
        <v>0</v>
      </c>
    </row>
    <row r="12" spans="1:15">
      <c r="A12" s="125" t="s">
        <v>114</v>
      </c>
      <c r="B12" s="125"/>
      <c r="C12" s="125"/>
      <c r="D12" s="125"/>
      <c r="E12" s="109" t="s">
        <v>115</v>
      </c>
      <c r="F12" s="142">
        <v>118162.8</v>
      </c>
      <c r="G12" s="116">
        <v>118162.8</v>
      </c>
      <c r="H12" s="116">
        <v>118162.8</v>
      </c>
      <c r="I12" s="116">
        <v>0</v>
      </c>
      <c r="J12" s="116">
        <v>0</v>
      </c>
      <c r="K12" s="116">
        <v>0</v>
      </c>
      <c r="L12" s="117">
        <v>0</v>
      </c>
      <c r="M12" s="118">
        <v>118162.8</v>
      </c>
      <c r="N12" s="118">
        <v>0</v>
      </c>
      <c r="O12" s="117">
        <v>0</v>
      </c>
    </row>
    <row r="13" spans="1:15">
      <c r="A13" s="125"/>
      <c r="B13" s="125" t="s">
        <v>116</v>
      </c>
      <c r="C13" s="125"/>
      <c r="D13" s="125"/>
      <c r="E13" s="109" t="s">
        <v>117</v>
      </c>
      <c r="F13" s="142">
        <v>118162.8</v>
      </c>
      <c r="G13" s="116">
        <v>118162.8</v>
      </c>
      <c r="H13" s="116">
        <v>118162.8</v>
      </c>
      <c r="I13" s="116">
        <v>0</v>
      </c>
      <c r="J13" s="116">
        <v>0</v>
      </c>
      <c r="K13" s="116">
        <v>0</v>
      </c>
      <c r="L13" s="117">
        <v>0</v>
      </c>
      <c r="M13" s="118">
        <v>118162.8</v>
      </c>
      <c r="N13" s="118">
        <v>0</v>
      </c>
      <c r="O13" s="117">
        <v>0</v>
      </c>
    </row>
    <row r="14" spans="1:15">
      <c r="A14" s="125" t="s">
        <v>118</v>
      </c>
      <c r="B14" s="125" t="s">
        <v>119</v>
      </c>
      <c r="C14" s="125" t="s">
        <v>120</v>
      </c>
      <c r="D14" s="125" t="s">
        <v>121</v>
      </c>
      <c r="E14" s="109" t="s">
        <v>122</v>
      </c>
      <c r="F14" s="142">
        <v>118162.8</v>
      </c>
      <c r="G14" s="116">
        <v>118162.8</v>
      </c>
      <c r="H14" s="116">
        <v>118162.8</v>
      </c>
      <c r="I14" s="116">
        <v>0</v>
      </c>
      <c r="J14" s="116">
        <v>0</v>
      </c>
      <c r="K14" s="116">
        <v>0</v>
      </c>
      <c r="L14" s="117">
        <v>0</v>
      </c>
      <c r="M14" s="118">
        <v>118162.8</v>
      </c>
      <c r="N14" s="118">
        <v>0</v>
      </c>
      <c r="O14" s="117">
        <v>0</v>
      </c>
    </row>
    <row r="15" spans="1:15">
      <c r="A15" s="125" t="s">
        <v>123</v>
      </c>
      <c r="B15" s="125"/>
      <c r="C15" s="125"/>
      <c r="D15" s="125"/>
      <c r="E15" s="109" t="s">
        <v>124</v>
      </c>
      <c r="F15" s="142">
        <v>2270960.15</v>
      </c>
      <c r="G15" s="116">
        <v>2270960.15</v>
      </c>
      <c r="H15" s="116">
        <v>2270960.15</v>
      </c>
      <c r="I15" s="116">
        <v>2270960.15</v>
      </c>
      <c r="J15" s="116">
        <v>2127960.15</v>
      </c>
      <c r="K15" s="116">
        <v>143000</v>
      </c>
      <c r="L15" s="117">
        <v>0</v>
      </c>
      <c r="M15" s="118">
        <v>0</v>
      </c>
      <c r="N15" s="118">
        <v>0</v>
      </c>
      <c r="O15" s="117">
        <v>0</v>
      </c>
    </row>
    <row r="16" spans="1:15">
      <c r="A16" s="125"/>
      <c r="B16" s="125" t="s">
        <v>125</v>
      </c>
      <c r="C16" s="125"/>
      <c r="D16" s="125"/>
      <c r="E16" s="109" t="s">
        <v>126</v>
      </c>
      <c r="F16" s="142">
        <v>2270960.15</v>
      </c>
      <c r="G16" s="116">
        <v>2270960.15</v>
      </c>
      <c r="H16" s="116">
        <v>2270960.15</v>
      </c>
      <c r="I16" s="116">
        <v>2270960.15</v>
      </c>
      <c r="J16" s="116">
        <v>2127960.15</v>
      </c>
      <c r="K16" s="116">
        <v>143000</v>
      </c>
      <c r="L16" s="117">
        <v>0</v>
      </c>
      <c r="M16" s="118">
        <v>0</v>
      </c>
      <c r="N16" s="118">
        <v>0</v>
      </c>
      <c r="O16" s="117">
        <v>0</v>
      </c>
    </row>
    <row r="17" ht="22.5" spans="1:15">
      <c r="A17" s="125" t="s">
        <v>127</v>
      </c>
      <c r="B17" s="125" t="s">
        <v>128</v>
      </c>
      <c r="C17" s="125" t="s">
        <v>125</v>
      </c>
      <c r="D17" s="125" t="s">
        <v>121</v>
      </c>
      <c r="E17" s="109" t="s">
        <v>129</v>
      </c>
      <c r="F17" s="142">
        <v>2270960.15</v>
      </c>
      <c r="G17" s="116">
        <v>2270960.15</v>
      </c>
      <c r="H17" s="116">
        <v>2270960.15</v>
      </c>
      <c r="I17" s="116">
        <v>2270960.15</v>
      </c>
      <c r="J17" s="116">
        <v>2127960.15</v>
      </c>
      <c r="K17" s="116">
        <v>143000</v>
      </c>
      <c r="L17" s="117">
        <v>0</v>
      </c>
      <c r="M17" s="118">
        <v>0</v>
      </c>
      <c r="N17" s="118">
        <v>0</v>
      </c>
      <c r="O17" s="117">
        <v>0</v>
      </c>
    </row>
    <row r="18" spans="1:15">
      <c r="A18" s="125" t="s">
        <v>131</v>
      </c>
      <c r="B18" s="125"/>
      <c r="C18" s="125"/>
      <c r="D18" s="125"/>
      <c r="E18" s="109" t="s">
        <v>132</v>
      </c>
      <c r="F18" s="142">
        <v>157550.4</v>
      </c>
      <c r="G18" s="116">
        <v>157550.4</v>
      </c>
      <c r="H18" s="116">
        <v>157550.4</v>
      </c>
      <c r="I18" s="116">
        <v>0</v>
      </c>
      <c r="J18" s="116">
        <v>0</v>
      </c>
      <c r="K18" s="116">
        <v>0</v>
      </c>
      <c r="L18" s="117">
        <v>0</v>
      </c>
      <c r="M18" s="118">
        <v>157550.4</v>
      </c>
      <c r="N18" s="118">
        <v>0</v>
      </c>
      <c r="O18" s="117">
        <v>0</v>
      </c>
    </row>
    <row r="19" spans="1:15">
      <c r="A19" s="125"/>
      <c r="B19" s="125" t="s">
        <v>120</v>
      </c>
      <c r="C19" s="125"/>
      <c r="D19" s="125"/>
      <c r="E19" s="109" t="s">
        <v>133</v>
      </c>
      <c r="F19" s="142">
        <v>157550.4</v>
      </c>
      <c r="G19" s="116">
        <v>157550.4</v>
      </c>
      <c r="H19" s="116">
        <v>157550.4</v>
      </c>
      <c r="I19" s="116">
        <v>0</v>
      </c>
      <c r="J19" s="116">
        <v>0</v>
      </c>
      <c r="K19" s="116">
        <v>0</v>
      </c>
      <c r="L19" s="117">
        <v>0</v>
      </c>
      <c r="M19" s="118">
        <v>157550.4</v>
      </c>
      <c r="N19" s="118">
        <v>0</v>
      </c>
      <c r="O19" s="117">
        <v>0</v>
      </c>
    </row>
    <row r="20" spans="1:15">
      <c r="A20" s="125" t="s">
        <v>134</v>
      </c>
      <c r="B20" s="125" t="s">
        <v>135</v>
      </c>
      <c r="C20" s="125" t="s">
        <v>125</v>
      </c>
      <c r="D20" s="125" t="s">
        <v>121</v>
      </c>
      <c r="E20" s="109" t="s">
        <v>136</v>
      </c>
      <c r="F20" s="142">
        <v>157550.4</v>
      </c>
      <c r="G20" s="116">
        <v>157550.4</v>
      </c>
      <c r="H20" s="116">
        <v>157550.4</v>
      </c>
      <c r="I20" s="116">
        <v>0</v>
      </c>
      <c r="J20" s="116">
        <v>0</v>
      </c>
      <c r="K20" s="116">
        <v>0</v>
      </c>
      <c r="L20" s="117">
        <v>0</v>
      </c>
      <c r="M20" s="118">
        <v>157550.4</v>
      </c>
      <c r="N20" s="118">
        <v>0</v>
      </c>
      <c r="O20" s="117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19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87" t="s">
        <v>155</v>
      </c>
    </row>
    <row r="2" ht="49.5" customHeight="1" spans="1:19">
      <c r="A2" s="149" t="s">
        <v>156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19.5" customHeight="1" spans="19:19">
      <c r="S3" s="87" t="s">
        <v>16</v>
      </c>
    </row>
    <row r="4" ht="13.5" customHeight="1" spans="1:19">
      <c r="A4" s="79" t="s">
        <v>93</v>
      </c>
      <c r="B4" s="79"/>
      <c r="C4" s="79"/>
      <c r="D4" s="96" t="s">
        <v>5</v>
      </c>
      <c r="E4" s="91" t="s">
        <v>94</v>
      </c>
      <c r="F4" s="80" t="s">
        <v>157</v>
      </c>
      <c r="G4" s="152" t="s">
        <v>145</v>
      </c>
      <c r="H4" s="153"/>
      <c r="I4" s="153"/>
      <c r="J4" s="153"/>
      <c r="K4" s="153"/>
      <c r="L4" s="154"/>
      <c r="M4" s="80" t="s">
        <v>158</v>
      </c>
      <c r="N4" s="79"/>
      <c r="O4" s="79"/>
      <c r="P4" s="79"/>
      <c r="Q4" s="79"/>
      <c r="R4" s="79"/>
      <c r="S4" s="79"/>
    </row>
    <row r="5" ht="24" customHeight="1" spans="1:19">
      <c r="A5" s="122" t="s">
        <v>99</v>
      </c>
      <c r="B5" s="122" t="s">
        <v>100</v>
      </c>
      <c r="C5" s="122" t="s">
        <v>101</v>
      </c>
      <c r="D5" s="122"/>
      <c r="E5" s="121"/>
      <c r="F5" s="79"/>
      <c r="G5" s="83" t="s">
        <v>109</v>
      </c>
      <c r="H5" s="83" t="s">
        <v>159</v>
      </c>
      <c r="I5" s="93" t="s">
        <v>160</v>
      </c>
      <c r="J5" s="93" t="s">
        <v>161</v>
      </c>
      <c r="K5" s="83" t="s">
        <v>162</v>
      </c>
      <c r="L5" s="83" t="s">
        <v>163</v>
      </c>
      <c r="M5" s="104" t="s">
        <v>109</v>
      </c>
      <c r="N5" s="104" t="s">
        <v>164</v>
      </c>
      <c r="O5" s="104" t="s">
        <v>165</v>
      </c>
      <c r="P5" s="104" t="s">
        <v>166</v>
      </c>
      <c r="Q5" s="104" t="s">
        <v>167</v>
      </c>
      <c r="R5" s="104" t="s">
        <v>168</v>
      </c>
      <c r="S5" s="98" t="s">
        <v>169</v>
      </c>
    </row>
    <row r="6" customHeight="1" spans="1:19">
      <c r="A6" s="123" t="s">
        <v>9</v>
      </c>
      <c r="B6" s="123" t="s">
        <v>9</v>
      </c>
      <c r="C6" s="123" t="s">
        <v>9</v>
      </c>
      <c r="D6" s="123" t="s">
        <v>9</v>
      </c>
      <c r="E6" s="124" t="s">
        <v>9</v>
      </c>
      <c r="F6" s="114">
        <v>1</v>
      </c>
      <c r="G6" s="124">
        <f t="shared" ref="G6:R6" si="0">F6+1</f>
        <v>2</v>
      </c>
      <c r="H6" s="124">
        <f t="shared" si="0"/>
        <v>3</v>
      </c>
      <c r="I6" s="124">
        <f t="shared" si="0"/>
        <v>4</v>
      </c>
      <c r="J6" s="124">
        <f t="shared" si="0"/>
        <v>5</v>
      </c>
      <c r="K6" s="124">
        <f t="shared" si="0"/>
        <v>6</v>
      </c>
      <c r="L6" s="124"/>
      <c r="M6" s="124">
        <f>K6+1</f>
        <v>7</v>
      </c>
      <c r="N6" s="124">
        <f t="shared" si="0"/>
        <v>8</v>
      </c>
      <c r="O6" s="124">
        <f t="shared" si="0"/>
        <v>9</v>
      </c>
      <c r="P6" s="124">
        <f t="shared" si="0"/>
        <v>10</v>
      </c>
      <c r="Q6" s="124">
        <f t="shared" si="0"/>
        <v>11</v>
      </c>
      <c r="R6" s="124">
        <f t="shared" si="0"/>
        <v>12</v>
      </c>
      <c r="S6" s="124">
        <v>15</v>
      </c>
    </row>
    <row r="7" s="76" customFormat="1" spans="1:19">
      <c r="A7" s="125"/>
      <c r="B7" s="125"/>
      <c r="C7" s="125"/>
      <c r="D7" s="125"/>
      <c r="E7" s="150" t="s">
        <v>109</v>
      </c>
      <c r="F7" s="116">
        <v>2403673.35</v>
      </c>
      <c r="G7" s="116">
        <v>2127960.15</v>
      </c>
      <c r="H7" s="116">
        <v>1081680</v>
      </c>
      <c r="I7" s="116">
        <v>887700</v>
      </c>
      <c r="J7" s="117">
        <v>0</v>
      </c>
      <c r="K7" s="118">
        <v>158580.15</v>
      </c>
      <c r="L7" s="142">
        <v>0</v>
      </c>
      <c r="M7" s="116">
        <v>275713.2</v>
      </c>
      <c r="N7" s="116">
        <v>0</v>
      </c>
      <c r="O7" s="116">
        <v>0</v>
      </c>
      <c r="P7" s="117">
        <v>118162.8</v>
      </c>
      <c r="Q7" s="118">
        <v>157550.4</v>
      </c>
      <c r="R7" s="142">
        <v>0</v>
      </c>
      <c r="S7" s="117">
        <v>0</v>
      </c>
    </row>
    <row r="8" spans="1:19">
      <c r="A8" s="125"/>
      <c r="B8" s="125"/>
      <c r="C8" s="125"/>
      <c r="D8" s="125" t="s">
        <v>110</v>
      </c>
      <c r="E8" s="150" t="s">
        <v>111</v>
      </c>
      <c r="F8" s="116">
        <v>2403673.35</v>
      </c>
      <c r="G8" s="116">
        <v>2127960.15</v>
      </c>
      <c r="H8" s="116">
        <v>1081680</v>
      </c>
      <c r="I8" s="116">
        <v>887700</v>
      </c>
      <c r="J8" s="117">
        <v>0</v>
      </c>
      <c r="K8" s="118">
        <v>158580.15</v>
      </c>
      <c r="L8" s="142">
        <v>0</v>
      </c>
      <c r="M8" s="116">
        <v>275713.2</v>
      </c>
      <c r="N8" s="116">
        <v>0</v>
      </c>
      <c r="O8" s="116">
        <v>0</v>
      </c>
      <c r="P8" s="117">
        <v>118162.8</v>
      </c>
      <c r="Q8" s="118">
        <v>157550.4</v>
      </c>
      <c r="R8" s="142">
        <v>0</v>
      </c>
      <c r="S8" s="117">
        <v>0</v>
      </c>
    </row>
    <row r="9" spans="1:19">
      <c r="A9" s="125"/>
      <c r="B9" s="125"/>
      <c r="C9" s="125"/>
      <c r="D9" s="125" t="s">
        <v>112</v>
      </c>
      <c r="E9" s="150" t="s">
        <v>113</v>
      </c>
      <c r="F9" s="116">
        <v>2403673.35</v>
      </c>
      <c r="G9" s="116">
        <v>2127960.15</v>
      </c>
      <c r="H9" s="116">
        <v>1081680</v>
      </c>
      <c r="I9" s="116">
        <v>887700</v>
      </c>
      <c r="J9" s="117">
        <v>0</v>
      </c>
      <c r="K9" s="118">
        <v>158580.15</v>
      </c>
      <c r="L9" s="142">
        <v>0</v>
      </c>
      <c r="M9" s="116">
        <v>275713.2</v>
      </c>
      <c r="N9" s="116">
        <v>0</v>
      </c>
      <c r="O9" s="116">
        <v>0</v>
      </c>
      <c r="P9" s="117">
        <v>118162.8</v>
      </c>
      <c r="Q9" s="118">
        <v>157550.4</v>
      </c>
      <c r="R9" s="142">
        <v>0</v>
      </c>
      <c r="S9" s="117">
        <v>0</v>
      </c>
    </row>
    <row r="10" spans="1:19">
      <c r="A10" s="125" t="s">
        <v>114</v>
      </c>
      <c r="B10" s="125"/>
      <c r="C10" s="125"/>
      <c r="D10" s="125"/>
      <c r="E10" s="150" t="s">
        <v>115</v>
      </c>
      <c r="F10" s="116">
        <v>118162.8</v>
      </c>
      <c r="G10" s="116">
        <v>0</v>
      </c>
      <c r="H10" s="116">
        <v>0</v>
      </c>
      <c r="I10" s="116">
        <v>0</v>
      </c>
      <c r="J10" s="117">
        <v>0</v>
      </c>
      <c r="K10" s="118">
        <v>0</v>
      </c>
      <c r="L10" s="142">
        <v>0</v>
      </c>
      <c r="M10" s="116">
        <v>118162.8</v>
      </c>
      <c r="N10" s="116">
        <v>0</v>
      </c>
      <c r="O10" s="116">
        <v>0</v>
      </c>
      <c r="P10" s="117">
        <v>118162.8</v>
      </c>
      <c r="Q10" s="118">
        <v>0</v>
      </c>
      <c r="R10" s="142">
        <v>0</v>
      </c>
      <c r="S10" s="117">
        <v>0</v>
      </c>
    </row>
    <row r="11" spans="1:19">
      <c r="A11" s="125"/>
      <c r="B11" s="125" t="s">
        <v>116</v>
      </c>
      <c r="C11" s="125"/>
      <c r="D11" s="125"/>
      <c r="E11" s="150" t="s">
        <v>117</v>
      </c>
      <c r="F11" s="116">
        <v>118162.8</v>
      </c>
      <c r="G11" s="116">
        <v>0</v>
      </c>
      <c r="H11" s="116">
        <v>0</v>
      </c>
      <c r="I11" s="116">
        <v>0</v>
      </c>
      <c r="J11" s="117">
        <v>0</v>
      </c>
      <c r="K11" s="118">
        <v>0</v>
      </c>
      <c r="L11" s="142">
        <v>0</v>
      </c>
      <c r="M11" s="116">
        <v>118162.8</v>
      </c>
      <c r="N11" s="116">
        <v>0</v>
      </c>
      <c r="O11" s="116">
        <v>0</v>
      </c>
      <c r="P11" s="117">
        <v>118162.8</v>
      </c>
      <c r="Q11" s="118">
        <v>0</v>
      </c>
      <c r="R11" s="142">
        <v>0</v>
      </c>
      <c r="S11" s="117">
        <v>0</v>
      </c>
    </row>
    <row r="12" spans="1:19">
      <c r="A12" s="125" t="s">
        <v>118</v>
      </c>
      <c r="B12" s="125" t="s">
        <v>119</v>
      </c>
      <c r="C12" s="125" t="s">
        <v>120</v>
      </c>
      <c r="D12" s="125" t="s">
        <v>121</v>
      </c>
      <c r="E12" s="150" t="s">
        <v>122</v>
      </c>
      <c r="F12" s="116">
        <v>118162.8</v>
      </c>
      <c r="G12" s="116">
        <v>0</v>
      </c>
      <c r="H12" s="116">
        <v>0</v>
      </c>
      <c r="I12" s="116">
        <v>0</v>
      </c>
      <c r="J12" s="117">
        <v>0</v>
      </c>
      <c r="K12" s="118">
        <v>0</v>
      </c>
      <c r="L12" s="142">
        <v>0</v>
      </c>
      <c r="M12" s="116">
        <v>118162.8</v>
      </c>
      <c r="N12" s="116">
        <v>0</v>
      </c>
      <c r="O12" s="116">
        <v>0</v>
      </c>
      <c r="P12" s="117">
        <v>118162.8</v>
      </c>
      <c r="Q12" s="118">
        <v>0</v>
      </c>
      <c r="R12" s="142">
        <v>0</v>
      </c>
      <c r="S12" s="117">
        <v>0</v>
      </c>
    </row>
    <row r="13" spans="1:19">
      <c r="A13" s="125" t="s">
        <v>123</v>
      </c>
      <c r="B13" s="125"/>
      <c r="C13" s="125"/>
      <c r="D13" s="125"/>
      <c r="E13" s="150" t="s">
        <v>124</v>
      </c>
      <c r="F13" s="116">
        <v>2127960.15</v>
      </c>
      <c r="G13" s="116">
        <v>2127960.15</v>
      </c>
      <c r="H13" s="116">
        <v>1081680</v>
      </c>
      <c r="I13" s="116">
        <v>887700</v>
      </c>
      <c r="J13" s="117">
        <v>0</v>
      </c>
      <c r="K13" s="118">
        <v>158580.15</v>
      </c>
      <c r="L13" s="142">
        <v>0</v>
      </c>
      <c r="M13" s="116">
        <v>0</v>
      </c>
      <c r="N13" s="116">
        <v>0</v>
      </c>
      <c r="O13" s="116">
        <v>0</v>
      </c>
      <c r="P13" s="117">
        <v>0</v>
      </c>
      <c r="Q13" s="118">
        <v>0</v>
      </c>
      <c r="R13" s="142">
        <v>0</v>
      </c>
      <c r="S13" s="117">
        <v>0</v>
      </c>
    </row>
    <row r="14" spans="1:19">
      <c r="A14" s="125"/>
      <c r="B14" s="125" t="s">
        <v>125</v>
      </c>
      <c r="C14" s="125"/>
      <c r="D14" s="125"/>
      <c r="E14" s="150" t="s">
        <v>126</v>
      </c>
      <c r="F14" s="116">
        <v>2127960.15</v>
      </c>
      <c r="G14" s="116">
        <v>2127960.15</v>
      </c>
      <c r="H14" s="116">
        <v>1081680</v>
      </c>
      <c r="I14" s="116">
        <v>887700</v>
      </c>
      <c r="J14" s="117">
        <v>0</v>
      </c>
      <c r="K14" s="118">
        <v>158580.15</v>
      </c>
      <c r="L14" s="142">
        <v>0</v>
      </c>
      <c r="M14" s="116">
        <v>0</v>
      </c>
      <c r="N14" s="116">
        <v>0</v>
      </c>
      <c r="O14" s="116">
        <v>0</v>
      </c>
      <c r="P14" s="117">
        <v>0</v>
      </c>
      <c r="Q14" s="118">
        <v>0</v>
      </c>
      <c r="R14" s="142">
        <v>0</v>
      </c>
      <c r="S14" s="117">
        <v>0</v>
      </c>
    </row>
    <row r="15" ht="22.5" spans="1:19">
      <c r="A15" s="125" t="s">
        <v>127</v>
      </c>
      <c r="B15" s="125" t="s">
        <v>128</v>
      </c>
      <c r="C15" s="125" t="s">
        <v>125</v>
      </c>
      <c r="D15" s="125" t="s">
        <v>121</v>
      </c>
      <c r="E15" s="150" t="s">
        <v>129</v>
      </c>
      <c r="F15" s="116">
        <v>2127960.15</v>
      </c>
      <c r="G15" s="116">
        <v>2127960.15</v>
      </c>
      <c r="H15" s="116">
        <v>1081680</v>
      </c>
      <c r="I15" s="116">
        <v>887700</v>
      </c>
      <c r="J15" s="117">
        <v>0</v>
      </c>
      <c r="K15" s="118">
        <v>158580.15</v>
      </c>
      <c r="L15" s="142">
        <v>0</v>
      </c>
      <c r="M15" s="116">
        <v>0</v>
      </c>
      <c r="N15" s="116">
        <v>0</v>
      </c>
      <c r="O15" s="116">
        <v>0</v>
      </c>
      <c r="P15" s="117">
        <v>0</v>
      </c>
      <c r="Q15" s="118">
        <v>0</v>
      </c>
      <c r="R15" s="142">
        <v>0</v>
      </c>
      <c r="S15" s="117">
        <v>0</v>
      </c>
    </row>
    <row r="16" spans="1:19">
      <c r="A16" s="125" t="s">
        <v>131</v>
      </c>
      <c r="B16" s="125"/>
      <c r="C16" s="125"/>
      <c r="D16" s="125"/>
      <c r="E16" s="150" t="s">
        <v>132</v>
      </c>
      <c r="F16" s="116">
        <v>157550.4</v>
      </c>
      <c r="G16" s="116">
        <v>0</v>
      </c>
      <c r="H16" s="116">
        <v>0</v>
      </c>
      <c r="I16" s="116">
        <v>0</v>
      </c>
      <c r="J16" s="117">
        <v>0</v>
      </c>
      <c r="K16" s="118">
        <v>0</v>
      </c>
      <c r="L16" s="142">
        <v>0</v>
      </c>
      <c r="M16" s="116">
        <v>157550.4</v>
      </c>
      <c r="N16" s="116">
        <v>0</v>
      </c>
      <c r="O16" s="116">
        <v>0</v>
      </c>
      <c r="P16" s="117">
        <v>0</v>
      </c>
      <c r="Q16" s="118">
        <v>157550.4</v>
      </c>
      <c r="R16" s="142">
        <v>0</v>
      </c>
      <c r="S16" s="117">
        <v>0</v>
      </c>
    </row>
    <row r="17" spans="1:19">
      <c r="A17" s="125"/>
      <c r="B17" s="125" t="s">
        <v>120</v>
      </c>
      <c r="C17" s="125"/>
      <c r="D17" s="125"/>
      <c r="E17" s="150" t="s">
        <v>133</v>
      </c>
      <c r="F17" s="116">
        <v>157550.4</v>
      </c>
      <c r="G17" s="116">
        <v>0</v>
      </c>
      <c r="H17" s="116">
        <v>0</v>
      </c>
      <c r="I17" s="116">
        <v>0</v>
      </c>
      <c r="J17" s="117">
        <v>0</v>
      </c>
      <c r="K17" s="118">
        <v>0</v>
      </c>
      <c r="L17" s="142">
        <v>0</v>
      </c>
      <c r="M17" s="116">
        <v>157550.4</v>
      </c>
      <c r="N17" s="116">
        <v>0</v>
      </c>
      <c r="O17" s="116">
        <v>0</v>
      </c>
      <c r="P17" s="117">
        <v>0</v>
      </c>
      <c r="Q17" s="118">
        <v>157550.4</v>
      </c>
      <c r="R17" s="142">
        <v>0</v>
      </c>
      <c r="S17" s="117">
        <v>0</v>
      </c>
    </row>
    <row r="18" spans="1:19">
      <c r="A18" s="125" t="s">
        <v>134</v>
      </c>
      <c r="B18" s="125" t="s">
        <v>135</v>
      </c>
      <c r="C18" s="125" t="s">
        <v>125</v>
      </c>
      <c r="D18" s="125" t="s">
        <v>121</v>
      </c>
      <c r="E18" s="150" t="s">
        <v>136</v>
      </c>
      <c r="F18" s="116">
        <v>157550.4</v>
      </c>
      <c r="G18" s="116">
        <v>0</v>
      </c>
      <c r="H18" s="116">
        <v>0</v>
      </c>
      <c r="I18" s="116">
        <v>0</v>
      </c>
      <c r="J18" s="117">
        <v>0</v>
      </c>
      <c r="K18" s="118">
        <v>0</v>
      </c>
      <c r="L18" s="142">
        <v>0</v>
      </c>
      <c r="M18" s="116">
        <v>157550.4</v>
      </c>
      <c r="N18" s="116">
        <v>0</v>
      </c>
      <c r="O18" s="116">
        <v>0</v>
      </c>
      <c r="P18" s="117">
        <v>0</v>
      </c>
      <c r="Q18" s="118">
        <v>157550.4</v>
      </c>
      <c r="R18" s="142">
        <v>0</v>
      </c>
      <c r="S18" s="117">
        <v>0</v>
      </c>
    </row>
    <row r="19" spans="13:13">
      <c r="M19" s="76"/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76"/>
      <c r="B1" s="76"/>
      <c r="C1" s="76"/>
      <c r="D1" s="76"/>
      <c r="N1" s="87" t="s">
        <v>170</v>
      </c>
    </row>
    <row r="2" ht="67.5" customHeight="1" spans="1:14">
      <c r="A2" s="149" t="s">
        <v>171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ht="22.5" customHeight="1" spans="14:14">
      <c r="N3" s="87" t="s">
        <v>16</v>
      </c>
    </row>
    <row r="4" s="148" customFormat="1" ht="17.25" customHeight="1" spans="1:14">
      <c r="A4" s="79" t="s">
        <v>93</v>
      </c>
      <c r="B4" s="79"/>
      <c r="C4" s="79"/>
      <c r="D4" s="96" t="s">
        <v>5</v>
      </c>
      <c r="E4" s="91" t="s">
        <v>94</v>
      </c>
      <c r="F4" s="79" t="s">
        <v>109</v>
      </c>
      <c r="G4" s="79" t="s">
        <v>147</v>
      </c>
      <c r="H4" s="79"/>
      <c r="I4" s="79"/>
      <c r="J4" s="79"/>
      <c r="K4" s="80" t="s">
        <v>172</v>
      </c>
      <c r="L4" s="80" t="s">
        <v>173</v>
      </c>
      <c r="M4" s="80" t="s">
        <v>174</v>
      </c>
      <c r="N4" s="96" t="s">
        <v>175</v>
      </c>
    </row>
    <row r="5" s="148" customFormat="1" ht="12" customHeight="1" spans="1:14">
      <c r="A5" s="79"/>
      <c r="B5" s="79"/>
      <c r="C5" s="79"/>
      <c r="D5" s="120"/>
      <c r="E5" s="121"/>
      <c r="F5" s="79"/>
      <c r="G5" s="80" t="s">
        <v>109</v>
      </c>
      <c r="H5" s="80" t="s">
        <v>176</v>
      </c>
      <c r="I5" s="80" t="s">
        <v>177</v>
      </c>
      <c r="J5" s="80" t="s">
        <v>178</v>
      </c>
      <c r="K5" s="80"/>
      <c r="L5" s="80"/>
      <c r="M5" s="80"/>
      <c r="N5" s="97"/>
    </row>
    <row r="6" s="148" customFormat="1" ht="26.25" customHeight="1" spans="1:16">
      <c r="A6" s="122" t="s">
        <v>99</v>
      </c>
      <c r="B6" s="122" t="s">
        <v>100</v>
      </c>
      <c r="C6" s="122" t="s">
        <v>101</v>
      </c>
      <c r="D6" s="122"/>
      <c r="E6" s="121"/>
      <c r="F6" s="79"/>
      <c r="G6" s="80"/>
      <c r="H6" s="80"/>
      <c r="I6" s="80"/>
      <c r="J6" s="80"/>
      <c r="K6" s="80"/>
      <c r="L6" s="80"/>
      <c r="M6" s="80"/>
      <c r="N6" s="98"/>
      <c r="P6" s="151"/>
    </row>
    <row r="7" ht="12" customHeight="1" spans="1:14">
      <c r="A7" s="103" t="s">
        <v>9</v>
      </c>
      <c r="B7" s="103" t="s">
        <v>9</v>
      </c>
      <c r="C7" s="103" t="s">
        <v>9</v>
      </c>
      <c r="D7" s="103"/>
      <c r="E7" s="82" t="s">
        <v>9</v>
      </c>
      <c r="F7" s="82">
        <v>1</v>
      </c>
      <c r="G7" s="82">
        <f>F7+1</f>
        <v>2</v>
      </c>
      <c r="H7" s="82">
        <v>3</v>
      </c>
      <c r="I7" s="82">
        <f>H7+1</f>
        <v>4</v>
      </c>
      <c r="J7" s="82">
        <v>5</v>
      </c>
      <c r="K7" s="82">
        <f>J7+1</f>
        <v>6</v>
      </c>
      <c r="L7" s="82">
        <v>7</v>
      </c>
      <c r="M7" s="82">
        <v>8</v>
      </c>
      <c r="N7" s="82">
        <v>9</v>
      </c>
    </row>
    <row r="8" s="76" customFormat="1" spans="1:14">
      <c r="A8" s="125"/>
      <c r="B8" s="125"/>
      <c r="C8" s="125"/>
      <c r="D8" s="125"/>
      <c r="E8" s="150" t="s">
        <v>109</v>
      </c>
      <c r="F8" s="116">
        <v>143000</v>
      </c>
      <c r="G8" s="116">
        <v>143000</v>
      </c>
      <c r="H8" s="116">
        <v>123000</v>
      </c>
      <c r="I8" s="117">
        <v>20000</v>
      </c>
      <c r="J8" s="142">
        <v>0</v>
      </c>
      <c r="K8" s="116">
        <v>0</v>
      </c>
      <c r="L8" s="117">
        <v>0</v>
      </c>
      <c r="M8" s="142">
        <v>0</v>
      </c>
      <c r="N8" s="117">
        <v>0</v>
      </c>
    </row>
    <row r="9" spans="1:15">
      <c r="A9" s="125"/>
      <c r="B9" s="125"/>
      <c r="C9" s="125"/>
      <c r="D9" s="125" t="s">
        <v>110</v>
      </c>
      <c r="E9" s="150" t="s">
        <v>111</v>
      </c>
      <c r="F9" s="116">
        <v>143000</v>
      </c>
      <c r="G9" s="116">
        <v>143000</v>
      </c>
      <c r="H9" s="116">
        <v>123000</v>
      </c>
      <c r="I9" s="117">
        <v>20000</v>
      </c>
      <c r="J9" s="142">
        <v>0</v>
      </c>
      <c r="K9" s="116">
        <v>0</v>
      </c>
      <c r="L9" s="117">
        <v>0</v>
      </c>
      <c r="M9" s="142">
        <v>0</v>
      </c>
      <c r="N9" s="117">
        <v>0</v>
      </c>
      <c r="O9" s="76"/>
    </row>
    <row r="10" spans="1:15">
      <c r="A10" s="125"/>
      <c r="B10" s="125"/>
      <c r="C10" s="125"/>
      <c r="D10" s="125" t="s">
        <v>112</v>
      </c>
      <c r="E10" s="150" t="s">
        <v>113</v>
      </c>
      <c r="F10" s="116">
        <v>143000</v>
      </c>
      <c r="G10" s="116">
        <v>143000</v>
      </c>
      <c r="H10" s="116">
        <v>123000</v>
      </c>
      <c r="I10" s="117">
        <v>20000</v>
      </c>
      <c r="J10" s="142">
        <v>0</v>
      </c>
      <c r="K10" s="116">
        <v>0</v>
      </c>
      <c r="L10" s="117">
        <v>0</v>
      </c>
      <c r="M10" s="142">
        <v>0</v>
      </c>
      <c r="N10" s="117">
        <v>0</v>
      </c>
      <c r="O10" s="76"/>
    </row>
    <row r="11" spans="1:15">
      <c r="A11" s="125" t="s">
        <v>123</v>
      </c>
      <c r="B11" s="125"/>
      <c r="C11" s="125"/>
      <c r="D11" s="125"/>
      <c r="E11" s="150" t="s">
        <v>124</v>
      </c>
      <c r="F11" s="116">
        <v>143000</v>
      </c>
      <c r="G11" s="116">
        <v>143000</v>
      </c>
      <c r="H11" s="116">
        <v>123000</v>
      </c>
      <c r="I11" s="117">
        <v>20000</v>
      </c>
      <c r="J11" s="142">
        <v>0</v>
      </c>
      <c r="K11" s="116">
        <v>0</v>
      </c>
      <c r="L11" s="117">
        <v>0</v>
      </c>
      <c r="M11" s="142">
        <v>0</v>
      </c>
      <c r="N11" s="117">
        <v>0</v>
      </c>
      <c r="O11" s="76"/>
    </row>
    <row r="12" spans="1:15">
      <c r="A12" s="125"/>
      <c r="B12" s="125" t="s">
        <v>125</v>
      </c>
      <c r="C12" s="125"/>
      <c r="D12" s="125"/>
      <c r="E12" s="150" t="s">
        <v>126</v>
      </c>
      <c r="F12" s="116">
        <v>143000</v>
      </c>
      <c r="G12" s="116">
        <v>143000</v>
      </c>
      <c r="H12" s="116">
        <v>123000</v>
      </c>
      <c r="I12" s="117">
        <v>20000</v>
      </c>
      <c r="J12" s="142">
        <v>0</v>
      </c>
      <c r="K12" s="116">
        <v>0</v>
      </c>
      <c r="L12" s="117">
        <v>0</v>
      </c>
      <c r="M12" s="142">
        <v>0</v>
      </c>
      <c r="N12" s="117">
        <v>0</v>
      </c>
      <c r="O12" s="76"/>
    </row>
    <row r="13" spans="1:15">
      <c r="A13" s="125" t="s">
        <v>127</v>
      </c>
      <c r="B13" s="125" t="s">
        <v>128</v>
      </c>
      <c r="C13" s="125" t="s">
        <v>125</v>
      </c>
      <c r="D13" s="125" t="s">
        <v>121</v>
      </c>
      <c r="E13" s="150" t="s">
        <v>129</v>
      </c>
      <c r="F13" s="116">
        <v>143000</v>
      </c>
      <c r="G13" s="116">
        <v>143000</v>
      </c>
      <c r="H13" s="116">
        <v>123000</v>
      </c>
      <c r="I13" s="117">
        <v>20000</v>
      </c>
      <c r="J13" s="142">
        <v>0</v>
      </c>
      <c r="K13" s="116">
        <v>0</v>
      </c>
      <c r="L13" s="117">
        <v>0</v>
      </c>
      <c r="M13" s="142">
        <v>0</v>
      </c>
      <c r="N13" s="117">
        <v>0</v>
      </c>
      <c r="O13" s="76"/>
    </row>
    <row r="14" ht="9.75" customHeight="1" spans="6:13">
      <c r="F14" s="76"/>
      <c r="I14" s="76"/>
      <c r="M14" s="76"/>
    </row>
    <row r="15" ht="9.75" customHeight="1" spans="9:13">
      <c r="I15" s="76"/>
      <c r="M15" s="76"/>
    </row>
    <row r="16" ht="9.75" customHeight="1" spans="9:14">
      <c r="I16" s="76"/>
      <c r="L16" s="76"/>
      <c r="M16" s="76"/>
      <c r="N16" s="76"/>
    </row>
    <row r="17" ht="9.75" customHeight="1" spans="9:14">
      <c r="I17" s="76"/>
      <c r="J17" s="76"/>
      <c r="M17" s="76"/>
      <c r="N17" s="76"/>
    </row>
    <row r="18" ht="9.75" customHeight="1" spans="10:14">
      <c r="J18" s="76"/>
      <c r="M18" s="76"/>
      <c r="N18" s="76"/>
    </row>
    <row r="19" ht="9.75" customHeight="1" spans="11:13">
      <c r="K19" s="76"/>
      <c r="L19" s="76"/>
      <c r="M19" s="76"/>
    </row>
    <row r="20" ht="9.75" customHeight="1" spans="12:12">
      <c r="L20" s="76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87" t="s">
        <v>179</v>
      </c>
    </row>
    <row r="2" ht="56.25" customHeight="1" spans="1:10">
      <c r="A2" s="119" t="s">
        <v>180</v>
      </c>
      <c r="B2" s="119"/>
      <c r="C2" s="119"/>
      <c r="D2" s="119"/>
      <c r="E2" s="113"/>
      <c r="F2" s="113"/>
      <c r="G2" s="113"/>
      <c r="H2" s="113"/>
      <c r="I2" s="113"/>
      <c r="J2" s="113"/>
    </row>
    <row r="3" ht="17.25" customHeight="1" spans="10:10">
      <c r="J3" s="87" t="s">
        <v>16</v>
      </c>
    </row>
    <row r="4" ht="12" customHeight="1" spans="1:10">
      <c r="A4" s="79" t="s">
        <v>93</v>
      </c>
      <c r="B4" s="79"/>
      <c r="C4" s="79"/>
      <c r="D4" s="96" t="s">
        <v>5</v>
      </c>
      <c r="E4" s="91" t="s">
        <v>181</v>
      </c>
      <c r="F4" s="96" t="s">
        <v>109</v>
      </c>
      <c r="G4" s="144" t="s">
        <v>148</v>
      </c>
      <c r="H4" s="145"/>
      <c r="I4" s="145"/>
      <c r="J4" s="147"/>
    </row>
    <row r="5" ht="12" customHeight="1" spans="1:10">
      <c r="A5" s="79"/>
      <c r="B5" s="79"/>
      <c r="C5" s="79"/>
      <c r="D5" s="120"/>
      <c r="E5" s="121"/>
      <c r="F5" s="97"/>
      <c r="G5" s="80" t="s">
        <v>147</v>
      </c>
      <c r="H5" s="83" t="s">
        <v>158</v>
      </c>
      <c r="I5" s="80" t="s">
        <v>172</v>
      </c>
      <c r="J5" s="83" t="s">
        <v>174</v>
      </c>
    </row>
    <row r="6" ht="23.25" customHeight="1" spans="1:10">
      <c r="A6" s="122" t="s">
        <v>99</v>
      </c>
      <c r="B6" s="122" t="s">
        <v>100</v>
      </c>
      <c r="C6" s="122" t="s">
        <v>101</v>
      </c>
      <c r="D6" s="122"/>
      <c r="E6" s="121"/>
      <c r="F6" s="98"/>
      <c r="G6" s="79"/>
      <c r="H6" s="83"/>
      <c r="I6" s="79"/>
      <c r="J6" s="83"/>
    </row>
    <row r="7" ht="10.5" customHeight="1" spans="1:10">
      <c r="A7" s="123" t="s">
        <v>9</v>
      </c>
      <c r="B7" s="123" t="s">
        <v>9</v>
      </c>
      <c r="C7" s="123" t="s">
        <v>9</v>
      </c>
      <c r="D7" s="123" t="s">
        <v>9</v>
      </c>
      <c r="E7" s="124" t="s">
        <v>9</v>
      </c>
      <c r="F7" s="107">
        <v>1</v>
      </c>
      <c r="G7" s="114">
        <v>2</v>
      </c>
      <c r="H7" s="114">
        <v>3</v>
      </c>
      <c r="I7" s="114">
        <v>4</v>
      </c>
      <c r="J7" s="114">
        <v>5</v>
      </c>
    </row>
    <row r="8" s="76" customFormat="1" ht="20.25" customHeight="1" spans="1:10">
      <c r="A8" s="125"/>
      <c r="B8" s="125"/>
      <c r="C8" s="125"/>
      <c r="D8" s="125"/>
      <c r="E8" s="108"/>
      <c r="F8" s="86"/>
      <c r="G8" s="146"/>
      <c r="H8" s="146"/>
      <c r="I8" s="146"/>
      <c r="J8" s="86"/>
    </row>
    <row r="9" ht="9.75" customHeight="1" spans="5:11">
      <c r="E9" s="76"/>
      <c r="F9" s="76"/>
      <c r="J9" s="76"/>
      <c r="K9" s="76"/>
    </row>
    <row r="10" ht="9.75" customHeight="1" spans="2:10">
      <c r="B10" s="76"/>
      <c r="E10" s="76"/>
      <c r="J10" s="76"/>
    </row>
    <row r="11" ht="9.75" customHeight="1" spans="6:10">
      <c r="F11" s="76"/>
      <c r="J11" s="76"/>
    </row>
    <row r="12" ht="9.75" customHeight="1" spans="5:10">
      <c r="E12" s="76"/>
      <c r="J12" s="76"/>
    </row>
    <row r="13" ht="9.75" customHeight="1" spans="10:10">
      <c r="J13" s="76"/>
    </row>
    <row r="14" ht="9.75" customHeight="1" spans="3:10">
      <c r="C14" s="76"/>
      <c r="D14" s="76"/>
      <c r="J14" s="76"/>
    </row>
    <row r="15" ht="9.75" customHeight="1"/>
    <row r="16" ht="12.75" customHeight="1"/>
    <row r="17" ht="9.75" customHeight="1" spans="8:8">
      <c r="H17" s="76"/>
    </row>
    <row r="18" ht="9.75" customHeight="1" spans="10:10">
      <c r="J18" s="76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2016收入预算总表</vt:lpstr>
      <vt:lpstr>2016财政拨款收支预算总表</vt:lpstr>
      <vt:lpstr>Sheet1</vt:lpstr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Cathy_陈伟冰</cp:lastModifiedBy>
  <dcterms:created xsi:type="dcterms:W3CDTF">2014-09-25T02:52:00Z</dcterms:created>
  <cp:lastPrinted>2009-12-11T14:03:00Z</cp:lastPrinted>
  <dcterms:modified xsi:type="dcterms:W3CDTF">2018-06-15T08:04:58Z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137816</vt:i4>
  </property>
  <property fmtid="{D5CDD505-2E9C-101B-9397-08002B2CF9AE}" pid="3" name="KSOProductBuildVer">
    <vt:lpwstr>2052-10.1.0.7400</vt:lpwstr>
  </property>
</Properties>
</file>