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405" windowWidth="27735" windowHeight="11985"/>
  </bookViews>
  <sheets>
    <sheet name="项目清单（第二批） (调整后)" sheetId="1" r:id="rId1"/>
  </sheets>
  <calcPr calcId="124519"/>
</workbook>
</file>

<file path=xl/calcChain.xml><?xml version="1.0" encoding="utf-8"?>
<calcChain xmlns="http://schemas.openxmlformats.org/spreadsheetml/2006/main">
  <c r="E4" i="1"/>
  <c r="F4"/>
  <c r="D4"/>
  <c r="E7"/>
  <c r="F7"/>
  <c r="D7"/>
  <c r="E5"/>
  <c r="F5"/>
  <c r="D5"/>
  <c r="F8"/>
  <c r="F9"/>
  <c r="F10"/>
  <c r="F11"/>
  <c r="F12"/>
  <c r="F13"/>
  <c r="F14"/>
  <c r="F15"/>
  <c r="F16"/>
  <c r="F17"/>
  <c r="F18"/>
  <c r="F6"/>
</calcChain>
</file>

<file path=xl/sharedStrings.xml><?xml version="1.0" encoding="utf-8"?>
<sst xmlns="http://schemas.openxmlformats.org/spreadsheetml/2006/main" count="38" uniqueCount="27">
  <si>
    <t>单位：万元</t>
    <phoneticPr fontId="2" type="noConversion"/>
  </si>
  <si>
    <t>序号</t>
    <phoneticPr fontId="2" type="noConversion"/>
  </si>
  <si>
    <t>项目</t>
    <phoneticPr fontId="2" type="noConversion"/>
  </si>
  <si>
    <t>债券类型</t>
    <phoneticPr fontId="2" type="noConversion"/>
  </si>
  <si>
    <t>合计</t>
    <phoneticPr fontId="2" type="noConversion"/>
  </si>
  <si>
    <t>备注</t>
    <phoneticPr fontId="2" type="noConversion"/>
  </si>
  <si>
    <t>陆丰市城区供水水源工程</t>
  </si>
  <si>
    <t>一般债券</t>
    <phoneticPr fontId="2" type="noConversion"/>
  </si>
  <si>
    <t>陆丰市陆城自来水厂工程建设项目</t>
    <phoneticPr fontId="2" type="noConversion"/>
  </si>
  <si>
    <t>其他专项债券</t>
  </si>
  <si>
    <t>第二批其他专项债券额度2.87亿元</t>
    <phoneticPr fontId="2" type="noConversion"/>
  </si>
  <si>
    <t>陆丰市螺河东路一期市政工程</t>
  </si>
  <si>
    <t>陆丰市运河南、北路市政工程</t>
  </si>
  <si>
    <t>省道510线陆丰市河西至西南段改建工程</t>
  </si>
  <si>
    <t>陆丰市人民医院外科综合楼</t>
  </si>
  <si>
    <t>陆丰市碣石文化广场升级改造工程</t>
  </si>
  <si>
    <t>陆丰市第二人民医院建设项目</t>
  </si>
  <si>
    <t>陆丰海洋工程基地</t>
  </si>
  <si>
    <t>土地储备专项债券</t>
  </si>
  <si>
    <t>第二批土地储备债券额度1.77亿元</t>
    <phoneticPr fontId="2" type="noConversion"/>
  </si>
  <si>
    <t>市政府储备土地（碣石桂林）</t>
  </si>
  <si>
    <t>市政府储备土地（东海）</t>
  </si>
  <si>
    <t>陆丰市2019年新增地方政府债券分配方案</t>
    <phoneticPr fontId="2" type="noConversion"/>
  </si>
  <si>
    <t>第二批额度   安排</t>
    <phoneticPr fontId="2" type="noConversion"/>
  </si>
  <si>
    <t>第一批额度  安排</t>
    <phoneticPr fontId="2" type="noConversion"/>
  </si>
  <si>
    <t>专项债券</t>
    <phoneticPr fontId="2" type="noConversion"/>
  </si>
  <si>
    <t>陆丰市妇幼保健计划生育服务中心迁址建设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</si>
</sst>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_(* #,##0.00_);_(* \(#,##0.00\);_(* &quot;-&quot;??_);_(@_)"/>
  </numFmts>
  <fonts count="15">
    <font>
      <sz val="11"/>
      <color theme="1"/>
      <name val="宋体"/>
      <family val="2"/>
      <charset val="134"/>
      <scheme val="minor"/>
    </font>
    <font>
      <sz val="20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0"/>
      <name val="Helv"/>
      <family val="2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Arial"/>
      <family val="2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25"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5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6" fontId="9" fillId="0" borderId="0" applyFont="0" applyFill="0" applyBorder="0" applyAlignment="0" applyProtection="0"/>
    <xf numFmtId="0" fontId="11" fillId="0" borderId="0" applyNumberFormat="0" applyFont="0" applyFill="0" applyBorder="0" applyAlignment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/>
    </xf>
    <xf numFmtId="0" fontId="4" fillId="0" borderId="1" xfId="6" applyFont="1" applyBorder="1" applyAlignment="1">
      <alignment horizontal="center" vertical="center" wrapText="1"/>
    </xf>
    <xf numFmtId="0" fontId="5" fillId="0" borderId="1" xfId="8" applyFont="1" applyBorder="1" applyAlignment="1">
      <alignment horizontal="center" vertical="center"/>
    </xf>
    <xf numFmtId="0" fontId="3" fillId="0" borderId="1" xfId="8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>
      <alignment vertical="center"/>
    </xf>
    <xf numFmtId="0" fontId="0" fillId="2" borderId="2" xfId="0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</cellXfs>
  <cellStyles count="125">
    <cellStyle name="_《关于地方政府融资平台公司贷款自查整改情况的报告》5张附表" xfId="9"/>
    <cellStyle name="_《关于地方政府融资平台公司贷款自查整改情况的报告》6张附表" xfId="10"/>
    <cellStyle name="_100708银监表1-6（银监口径）" xfId="11"/>
    <cellStyle name="_ET_STYLE_NoName_00_" xfId="12"/>
    <cellStyle name="_报一部表格：地方政府融资平台自查整改附表" xfId="13"/>
    <cellStyle name="_表1汇总表" xfId="14"/>
    <cellStyle name="_表二合计" xfId="15"/>
    <cellStyle name="_地方政府融资平台自查整改报表－报银监会" xfId="16"/>
    <cellStyle name="_附件：地方政府融资平台自查整改报表1-6" xfId="17"/>
    <cellStyle name="_副本表三合计" xfId="18"/>
    <cellStyle name="_各部汇总表" xfId="19"/>
    <cellStyle name="_工行融资平台统计20100702" xfId="20"/>
    <cellStyle name="_中行平台表1-6" xfId="21"/>
    <cellStyle name="_中小表1" xfId="22"/>
    <cellStyle name="_中小表2" xfId="23"/>
    <cellStyle name="_中小表3" xfId="24"/>
    <cellStyle name="_最终版-全口径表120100715(终版)" xfId="25"/>
    <cellStyle name="0,0_x000d_&#10;NA_x000d_&#10;" xfId="26"/>
    <cellStyle name="Normal_2001年贷款发放登记簿" xfId="27"/>
    <cellStyle name="百分比 2" xfId="28"/>
    <cellStyle name="常规" xfId="0" builtinId="0"/>
    <cellStyle name="常规 10" xfId="29"/>
    <cellStyle name="常规 11" xfId="30"/>
    <cellStyle name="常规 12" xfId="31"/>
    <cellStyle name="常规 13" xfId="32"/>
    <cellStyle name="常规 14" xfId="33"/>
    <cellStyle name="常规 15" xfId="34"/>
    <cellStyle name="常规 16" xfId="35"/>
    <cellStyle name="常规 17" xfId="36"/>
    <cellStyle name="常规 18" xfId="37"/>
    <cellStyle name="常规 19" xfId="38"/>
    <cellStyle name="常规 2 2" xfId="39"/>
    <cellStyle name="常规 2 2 2" xfId="40"/>
    <cellStyle name="常规 2 2 2 2" xfId="41"/>
    <cellStyle name="常规 2 2 2 3" xfId="42"/>
    <cellStyle name="常规 2 2 2 4" xfId="43"/>
    <cellStyle name="常规 2 2 2 5" xfId="44"/>
    <cellStyle name="常规 2 2 2 6" xfId="45"/>
    <cellStyle name="常规 2 2 3" xfId="46"/>
    <cellStyle name="常规 2 2 4" xfId="47"/>
    <cellStyle name="常规 2 2 5" xfId="48"/>
    <cellStyle name="常规 2 2 6" xfId="49"/>
    <cellStyle name="常规 2 3" xfId="50"/>
    <cellStyle name="常规 2 4" xfId="51"/>
    <cellStyle name="常规 2 5" xfId="52"/>
    <cellStyle name="常规 2 6" xfId="53"/>
    <cellStyle name="常规 2 7" xfId="54"/>
    <cellStyle name="常规 2 8" xfId="55"/>
    <cellStyle name="常规 2 9" xfId="56"/>
    <cellStyle name="常规 20" xfId="57"/>
    <cellStyle name="常规 21" xfId="58"/>
    <cellStyle name="常规 22" xfId="59"/>
    <cellStyle name="常规 23" xfId="60"/>
    <cellStyle name="常规 24" xfId="61"/>
    <cellStyle name="常规 25" xfId="62"/>
    <cellStyle name="常规 26" xfId="63"/>
    <cellStyle name="常规 27" xfId="64"/>
    <cellStyle name="常规 28" xfId="65"/>
    <cellStyle name="常规 29" xfId="66"/>
    <cellStyle name="常规 3 2" xfId="67"/>
    <cellStyle name="常规 3 3" xfId="68"/>
    <cellStyle name="常规 3 4" xfId="69"/>
    <cellStyle name="常规 3 5" xfId="70"/>
    <cellStyle name="常规 3 6" xfId="71"/>
    <cellStyle name="常规 30" xfId="72"/>
    <cellStyle name="常规 31" xfId="73"/>
    <cellStyle name="常规 32" xfId="74"/>
    <cellStyle name="常规 33" xfId="75"/>
    <cellStyle name="常规 34" xfId="76"/>
    <cellStyle name="常规 35" xfId="77"/>
    <cellStyle name="常规 36" xfId="78"/>
    <cellStyle name="常规 37" xfId="79"/>
    <cellStyle name="常规 38" xfId="80"/>
    <cellStyle name="常规 39" xfId="81"/>
    <cellStyle name="常规 4 2" xfId="82"/>
    <cellStyle name="常规 4 2 2" xfId="83"/>
    <cellStyle name="常规 4 2 3" xfId="84"/>
    <cellStyle name="常规 4 2 4" xfId="85"/>
    <cellStyle name="常规 4 2 5" xfId="86"/>
    <cellStyle name="常规 4 2 6" xfId="87"/>
    <cellStyle name="常规 4 3" xfId="88"/>
    <cellStyle name="常规 4 4" xfId="89"/>
    <cellStyle name="常规 4 5" xfId="90"/>
    <cellStyle name="常规 4 6" xfId="91"/>
    <cellStyle name="常规 4 7" xfId="92"/>
    <cellStyle name="常规 40" xfId="93"/>
    <cellStyle name="常规 41" xfId="94"/>
    <cellStyle name="常规 42" xfId="95"/>
    <cellStyle name="常规 43" xfId="96"/>
    <cellStyle name="常规 44" xfId="97"/>
    <cellStyle name="常规 45" xfId="98"/>
    <cellStyle name="常规 45 2" xfId="99"/>
    <cellStyle name="常规 46" xfId="100"/>
    <cellStyle name="常规 47" xfId="101"/>
    <cellStyle name="常规 48" xfId="102"/>
    <cellStyle name="常规 49" xfId="103"/>
    <cellStyle name="常规 5" xfId="2"/>
    <cellStyle name="常规 5 2" xfId="104"/>
    <cellStyle name="常规 5 3" xfId="105"/>
    <cellStyle name="常规 5 4" xfId="106"/>
    <cellStyle name="常规 5 5" xfId="107"/>
    <cellStyle name="常规 5 6" xfId="108"/>
    <cellStyle name="常规 5 7" xfId="109"/>
    <cellStyle name="常规 50" xfId="110"/>
    <cellStyle name="常规 51" xfId="3"/>
    <cellStyle name="常规 52" xfId="6"/>
    <cellStyle name="常规 53" xfId="7"/>
    <cellStyle name="常规 54" xfId="8"/>
    <cellStyle name="常规 55" xfId="5"/>
    <cellStyle name="常规 6" xfId="4"/>
    <cellStyle name="常规 6 2" xfId="111"/>
    <cellStyle name="常规 6 3" xfId="112"/>
    <cellStyle name="常规 6 4" xfId="113"/>
    <cellStyle name="常规 6 5" xfId="114"/>
    <cellStyle name="常规 6 6" xfId="115"/>
    <cellStyle name="常规 7" xfId="1"/>
    <cellStyle name="常规 7 2" xfId="116"/>
    <cellStyle name="常规 7 3" xfId="117"/>
    <cellStyle name="常规 7 4" xfId="118"/>
    <cellStyle name="常规 7 5" xfId="119"/>
    <cellStyle name="常规 7 6" xfId="120"/>
    <cellStyle name="常规 8" xfId="121"/>
    <cellStyle name="常规 9" xfId="122"/>
    <cellStyle name="千位分隔 2" xfId="123"/>
    <cellStyle name="样式 1" xfId="12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9"/>
  <sheetViews>
    <sheetView showZeros="0" tabSelected="1" workbookViewId="0">
      <selection activeCell="C8" sqref="C8"/>
    </sheetView>
  </sheetViews>
  <sheetFormatPr defaultRowHeight="13.5"/>
  <cols>
    <col min="1" max="1" width="9" customWidth="1"/>
    <col min="2" max="2" width="45.125" customWidth="1"/>
    <col min="3" max="3" width="17.875" customWidth="1"/>
    <col min="4" max="4" width="12.5" customWidth="1"/>
    <col min="5" max="5" width="13.5" customWidth="1"/>
    <col min="6" max="6" width="15.5" customWidth="1"/>
    <col min="7" max="7" width="24.125" customWidth="1"/>
  </cols>
  <sheetData>
    <row r="1" spans="1:7" ht="33.75" customHeight="1">
      <c r="A1" s="17" t="s">
        <v>22</v>
      </c>
      <c r="B1" s="17"/>
      <c r="C1" s="17"/>
      <c r="D1" s="17"/>
      <c r="E1" s="17"/>
      <c r="F1" s="17"/>
      <c r="G1" s="17"/>
    </row>
    <row r="2" spans="1:7" ht="25.5" customHeight="1">
      <c r="D2" s="1"/>
      <c r="E2" s="1"/>
      <c r="F2" s="1"/>
      <c r="G2" s="1" t="s">
        <v>0</v>
      </c>
    </row>
    <row r="3" spans="1:7" ht="56.25" customHeight="1">
      <c r="A3" s="2" t="s">
        <v>1</v>
      </c>
      <c r="B3" s="2" t="s">
        <v>2</v>
      </c>
      <c r="C3" s="2" t="s">
        <v>3</v>
      </c>
      <c r="D3" s="2" t="s">
        <v>24</v>
      </c>
      <c r="E3" s="12" t="s">
        <v>23</v>
      </c>
      <c r="F3" s="12" t="s">
        <v>4</v>
      </c>
      <c r="G3" s="12" t="s">
        <v>5</v>
      </c>
    </row>
    <row r="4" spans="1:7" ht="26.1" customHeight="1">
      <c r="A4" s="2"/>
      <c r="B4" s="2" t="s">
        <v>4</v>
      </c>
      <c r="C4" s="2"/>
      <c r="D4" s="2">
        <f>D5+D7</f>
        <v>48000</v>
      </c>
      <c r="E4" s="2">
        <f t="shared" ref="E4:F4" si="0">E5+E7</f>
        <v>46400</v>
      </c>
      <c r="F4" s="2">
        <f t="shared" si="0"/>
        <v>94400</v>
      </c>
      <c r="G4" s="14"/>
    </row>
    <row r="5" spans="1:7" ht="26.1" customHeight="1">
      <c r="A5" s="2"/>
      <c r="B5" s="11" t="s">
        <v>7</v>
      </c>
      <c r="C5" s="2"/>
      <c r="D5" s="2">
        <f>D6</f>
        <v>8000</v>
      </c>
      <c r="E5" s="2">
        <f t="shared" ref="E5:F5" si="1">E6</f>
        <v>0</v>
      </c>
      <c r="F5" s="2">
        <f t="shared" si="1"/>
        <v>8000</v>
      </c>
      <c r="G5" s="14"/>
    </row>
    <row r="6" spans="1:7" ht="26.1" customHeight="1">
      <c r="A6" s="2">
        <v>1</v>
      </c>
      <c r="B6" s="2" t="s">
        <v>6</v>
      </c>
      <c r="C6" s="21" t="s">
        <v>7</v>
      </c>
      <c r="D6" s="2">
        <v>8000</v>
      </c>
      <c r="E6" s="15"/>
      <c r="F6" s="13">
        <f>D6+E6</f>
        <v>8000</v>
      </c>
      <c r="G6" s="14"/>
    </row>
    <row r="7" spans="1:7" ht="26.1" customHeight="1">
      <c r="A7" s="2"/>
      <c r="B7" s="11" t="s">
        <v>25</v>
      </c>
      <c r="C7" s="22"/>
      <c r="D7" s="2">
        <f>SUM(D8:D18)</f>
        <v>40000</v>
      </c>
      <c r="E7" s="2">
        <f t="shared" ref="E7:F7" si="2">SUM(E8:E18)</f>
        <v>46400</v>
      </c>
      <c r="F7" s="2">
        <f t="shared" si="2"/>
        <v>86400</v>
      </c>
      <c r="G7" s="16"/>
    </row>
    <row r="8" spans="1:7" ht="26.1" customHeight="1">
      <c r="A8" s="2">
        <v>2</v>
      </c>
      <c r="B8" s="3" t="s">
        <v>8</v>
      </c>
      <c r="C8" s="23" t="s">
        <v>9</v>
      </c>
      <c r="D8" s="4">
        <v>0</v>
      </c>
      <c r="E8" s="13">
        <v>12000</v>
      </c>
      <c r="F8" s="13">
        <f t="shared" ref="F8:F18" si="3">D8+E8</f>
        <v>12000</v>
      </c>
      <c r="G8" s="18" t="s">
        <v>10</v>
      </c>
    </row>
    <row r="9" spans="1:7" ht="26.1" customHeight="1">
      <c r="A9" s="2">
        <v>3</v>
      </c>
      <c r="B9" s="3" t="s">
        <v>11</v>
      </c>
      <c r="C9" s="23" t="s">
        <v>9</v>
      </c>
      <c r="D9" s="4">
        <v>13000</v>
      </c>
      <c r="E9" s="13"/>
      <c r="F9" s="13">
        <f t="shared" si="3"/>
        <v>13000</v>
      </c>
      <c r="G9" s="19"/>
    </row>
    <row r="10" spans="1:7" ht="26.1" customHeight="1">
      <c r="A10" s="2">
        <v>4</v>
      </c>
      <c r="B10" s="3" t="s">
        <v>12</v>
      </c>
      <c r="C10" s="23" t="s">
        <v>9</v>
      </c>
      <c r="D10" s="4">
        <v>8000</v>
      </c>
      <c r="E10" s="13"/>
      <c r="F10" s="13">
        <f t="shared" si="3"/>
        <v>8000</v>
      </c>
      <c r="G10" s="19"/>
    </row>
    <row r="11" spans="1:7" ht="26.1" customHeight="1">
      <c r="A11" s="2">
        <v>5</v>
      </c>
      <c r="B11" s="3" t="s">
        <v>13</v>
      </c>
      <c r="C11" s="23" t="s">
        <v>9</v>
      </c>
      <c r="D11" s="4">
        <v>0</v>
      </c>
      <c r="E11" s="13">
        <v>11000</v>
      </c>
      <c r="F11" s="13">
        <f t="shared" si="3"/>
        <v>11000</v>
      </c>
      <c r="G11" s="19"/>
    </row>
    <row r="12" spans="1:7" ht="26.1" customHeight="1">
      <c r="A12" s="2">
        <v>6</v>
      </c>
      <c r="B12" s="5" t="s">
        <v>14</v>
      </c>
      <c r="C12" s="23" t="s">
        <v>9</v>
      </c>
      <c r="D12" s="4">
        <v>0</v>
      </c>
      <c r="E12" s="13">
        <v>3000</v>
      </c>
      <c r="F12" s="13">
        <f t="shared" si="3"/>
        <v>3000</v>
      </c>
      <c r="G12" s="19"/>
    </row>
    <row r="13" spans="1:7" ht="26.1" customHeight="1">
      <c r="A13" s="2">
        <v>7</v>
      </c>
      <c r="B13" s="3" t="s">
        <v>15</v>
      </c>
      <c r="C13" s="23" t="s">
        <v>9</v>
      </c>
      <c r="D13" s="4">
        <v>1000</v>
      </c>
      <c r="E13" s="13">
        <v>700</v>
      </c>
      <c r="F13" s="13">
        <f t="shared" si="3"/>
        <v>1700</v>
      </c>
      <c r="G13" s="19"/>
    </row>
    <row r="14" spans="1:7" ht="26.1" customHeight="1">
      <c r="A14" s="2">
        <v>8</v>
      </c>
      <c r="B14" s="6" t="s">
        <v>26</v>
      </c>
      <c r="C14" s="23" t="s">
        <v>9</v>
      </c>
      <c r="D14" s="7">
        <v>3000</v>
      </c>
      <c r="E14" s="13"/>
      <c r="F14" s="13">
        <f t="shared" si="3"/>
        <v>3000</v>
      </c>
      <c r="G14" s="19"/>
    </row>
    <row r="15" spans="1:7" ht="26.1" customHeight="1">
      <c r="A15" s="2">
        <v>9</v>
      </c>
      <c r="B15" s="6" t="s">
        <v>16</v>
      </c>
      <c r="C15" s="23" t="s">
        <v>9</v>
      </c>
      <c r="D15" s="4">
        <v>1000</v>
      </c>
      <c r="E15" s="13">
        <v>2000</v>
      </c>
      <c r="F15" s="13">
        <f t="shared" si="3"/>
        <v>3000</v>
      </c>
      <c r="G15" s="20"/>
    </row>
    <row r="16" spans="1:7" ht="26.1" customHeight="1">
      <c r="A16" s="2">
        <v>10</v>
      </c>
      <c r="B16" s="8" t="s">
        <v>17</v>
      </c>
      <c r="C16" s="23" t="s">
        <v>18</v>
      </c>
      <c r="D16" s="9">
        <v>100</v>
      </c>
      <c r="E16" s="13">
        <v>6700</v>
      </c>
      <c r="F16" s="13">
        <f t="shared" si="3"/>
        <v>6800</v>
      </c>
      <c r="G16" s="18" t="s">
        <v>19</v>
      </c>
    </row>
    <row r="17" spans="1:7" ht="26.1" customHeight="1">
      <c r="A17" s="2">
        <v>11</v>
      </c>
      <c r="B17" s="8" t="s">
        <v>20</v>
      </c>
      <c r="C17" s="23" t="s">
        <v>18</v>
      </c>
      <c r="D17" s="10">
        <v>2400</v>
      </c>
      <c r="E17" s="13">
        <v>1000</v>
      </c>
      <c r="F17" s="13">
        <f t="shared" si="3"/>
        <v>3400</v>
      </c>
      <c r="G17" s="19"/>
    </row>
    <row r="18" spans="1:7" ht="26.1" customHeight="1">
      <c r="A18" s="2">
        <v>12</v>
      </c>
      <c r="B18" s="8" t="s">
        <v>21</v>
      </c>
      <c r="C18" s="23" t="s">
        <v>18</v>
      </c>
      <c r="D18" s="9">
        <v>11500</v>
      </c>
      <c r="E18" s="13">
        <v>10000</v>
      </c>
      <c r="F18" s="13">
        <f t="shared" si="3"/>
        <v>21500</v>
      </c>
      <c r="G18" s="20"/>
    </row>
    <row r="19" spans="1:7" ht="27.95" customHeight="1"/>
    <row r="20" spans="1:7" ht="27.95" customHeight="1"/>
    <row r="21" spans="1:7" ht="27.95" customHeight="1"/>
    <row r="22" spans="1:7" ht="27.95" customHeight="1"/>
    <row r="23" spans="1:7" ht="27.95" customHeight="1"/>
    <row r="24" spans="1:7" ht="27.95" customHeight="1"/>
    <row r="25" spans="1:7" ht="27.95" customHeight="1"/>
    <row r="26" spans="1:7" ht="27.95" customHeight="1"/>
    <row r="27" spans="1:7" ht="27.95" customHeight="1"/>
    <row r="28" spans="1:7" ht="27.95" customHeight="1"/>
    <row r="29" spans="1:7" ht="27.95" customHeight="1"/>
  </sheetData>
  <mergeCells count="3">
    <mergeCell ref="A1:G1"/>
    <mergeCell ref="G8:G15"/>
    <mergeCell ref="G16:G18"/>
  </mergeCells>
  <phoneticPr fontId="2" type="noConversion"/>
  <printOptions horizontalCentered="1"/>
  <pageMargins left="0.31496062992125984" right="0.23622047244094491" top="0.55118110236220474" bottom="0.51181102362204722" header="0.31496062992125984" footer="0.27559055118110237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项目清单（第二批） (调整后)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wyq</dc:creator>
  <cp:lastModifiedBy>wyq</cp:lastModifiedBy>
  <cp:lastPrinted>2019-08-09T01:16:49Z</cp:lastPrinted>
  <dcterms:created xsi:type="dcterms:W3CDTF">2019-08-07T08:26:29Z</dcterms:created>
  <dcterms:modified xsi:type="dcterms:W3CDTF">2019-08-09T01:16:51Z</dcterms:modified>
</cp:coreProperties>
</file>